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Рассчет " sheetId="1" r:id="rId1"/>
    <sheet name="данные" sheetId="2" state="veryHidden" r:id="rId2"/>
    <sheet name="описание" sheetId="3" r:id="rId3"/>
  </sheets>
  <definedNames>
    <definedName name="CH">'данные'!$C$29:$C$32</definedName>
    <definedName name="Freq">'данные'!$B$425:$B$436</definedName>
    <definedName name="Input_AC_amp">'данные'!$B$311:$B$314</definedName>
    <definedName name="Input_AC_volt">'данные'!$B$123:$B$141</definedName>
    <definedName name="input_DC_amp">'данные'!$B$278:$B$283</definedName>
    <definedName name="Input_DC_Volt">'данные'!$B$36:$B$90</definedName>
    <definedName name="NCX">'данные'!$B$241:$B$248</definedName>
    <definedName name="Output_DC_amp">'данные'!$B$384:$B$386</definedName>
    <definedName name="Output_DC_volt">'данные'!$B$345:$B$355</definedName>
    <definedName name="R_Om">'данные'!$B$173:$B$179</definedName>
    <definedName name="Temp">'данные'!$B$210:$B$228</definedName>
  </definedNames>
  <calcPr fullCalcOnLoad="1"/>
</workbook>
</file>

<file path=xl/sharedStrings.xml><?xml version="1.0" encoding="utf-8"?>
<sst xmlns="http://schemas.openxmlformats.org/spreadsheetml/2006/main" count="494" uniqueCount="289">
  <si>
    <t>Функциональность</t>
  </si>
  <si>
    <t>Количество каналов</t>
  </si>
  <si>
    <t>Код</t>
  </si>
  <si>
    <t>Описание</t>
  </si>
  <si>
    <t>Преобразование напряжения постоянного тока</t>
  </si>
  <si>
    <t>Один канал входа/выхода</t>
  </si>
  <si>
    <t>Преобразование действующего значения переменного напряжения</t>
  </si>
  <si>
    <t>Два канала входа/выхода</t>
  </si>
  <si>
    <t>Преобразование постоянного тока</t>
  </si>
  <si>
    <t>Три канала входа/выхода</t>
  </si>
  <si>
    <t>Преобразование действующего значения переменного тока</t>
  </si>
  <si>
    <t>Четыре канала входа/выхода</t>
  </si>
  <si>
    <t>Вариант исполнения</t>
  </si>
  <si>
    <t>Нормированный  выход:  сигнал  напряжения  постоянного  тока.  Гальваническая  изоляция  питания  преобразователя, изоляция между входами поканально и выходом (выходы поканально не изолированы между собой). Максимальное количество каналов преобразователя: четыре канала входа/выхода</t>
  </si>
  <si>
    <t>±10мВ</t>
  </si>
  <si>
    <t>±50мВ</t>
  </si>
  <si>
    <t>±75мВ</t>
  </si>
  <si>
    <t>±100мВ</t>
  </si>
  <si>
    <t>(0…+10)мВ</t>
  </si>
  <si>
    <t>(0…+50)мВ</t>
  </si>
  <si>
    <t>(0…+75)мВ</t>
  </si>
  <si>
    <t>(0…+100)мВ</t>
  </si>
  <si>
    <t>(0…+150)мВ</t>
  </si>
  <si>
    <t>±1В</t>
  </si>
  <si>
    <t>±2.5В</t>
  </si>
  <si>
    <t>±5В</t>
  </si>
  <si>
    <t>±10В</t>
  </si>
  <si>
    <t>±24В</t>
  </si>
  <si>
    <t>(0…+1)В</t>
  </si>
  <si>
    <t>(0…+2.5)В</t>
  </si>
  <si>
    <t>(0…+5)В</t>
  </si>
  <si>
    <t>(0…+10)В</t>
  </si>
  <si>
    <t>(0…+24)В</t>
  </si>
  <si>
    <t>(0…+15)В</t>
  </si>
  <si>
    <t>(0…+50)В</t>
  </si>
  <si>
    <t>(0…+100)В</t>
  </si>
  <si>
    <t>(0…+120)В</t>
  </si>
  <si>
    <t>(0…+150)В</t>
  </si>
  <si>
    <t>(0…+200)В</t>
  </si>
  <si>
    <t>(0…+250)В</t>
  </si>
  <si>
    <t>(0…+300)В</t>
  </si>
  <si>
    <t>Нормированный выход: сигнал постоянного тока (активная токовая петля). Гальваническая изоляция питания преобразователя, изоляция между входами поканально и выходами поканально. Максимальное количество каналов преобразователя: три канала входа/выхода</t>
  </si>
  <si>
    <t>Нормированный выход: сигнал постоянного тока (активная токовая петля). Один вход, два или три выхода (расдвоитель или растроитель тока). Гальваническая изоляция питания преобразователя, изоляция между входом и выходами, между выходами поканально</t>
  </si>
  <si>
    <t>Нормированный  выход:  сигнал  напряжения  постоянного  тока,  умощненный  выход  (ток  отдаваемый  в  нагрузку  для каждого из каналов не более 15 мА). Гальваническая изоляция питания преобразователя, изоляция между входами поканально и выходами поканально. Максимальное количество каналов преобразователя: три канала входа/выхода</t>
  </si>
  <si>
    <t>Диапазоны входных сигналов</t>
  </si>
  <si>
    <t>Диапазон входных сигналов напряжения постоянного тока</t>
  </si>
  <si>
    <t>Диапазон входных сигналов действующего  значения переменного напряжения</t>
  </si>
  <si>
    <t>(0…100)мВ</t>
  </si>
  <si>
    <t>(0…1)В</t>
  </si>
  <si>
    <t>(0…5)В</t>
  </si>
  <si>
    <t>(0…10)В</t>
  </si>
  <si>
    <t>(0…100)В</t>
  </si>
  <si>
    <t>(0…125)В</t>
  </si>
  <si>
    <t>(0…150)В</t>
  </si>
  <si>
    <t>(0…300)В</t>
  </si>
  <si>
    <t>±150мВ</t>
  </si>
  <si>
    <t>±200мВ</t>
  </si>
  <si>
    <t>±250мВ</t>
  </si>
  <si>
    <t>±50В</t>
  </si>
  <si>
    <t>±100В</t>
  </si>
  <si>
    <t>±150В</t>
  </si>
  <si>
    <t>±200В</t>
  </si>
  <si>
    <t>±300В</t>
  </si>
  <si>
    <t>±400В</t>
  </si>
  <si>
    <t>(0…+400)В</t>
  </si>
  <si>
    <t>(0…+500)В</t>
  </si>
  <si>
    <t>(0…400)В</t>
  </si>
  <si>
    <t>Сигнал</t>
  </si>
  <si>
    <t>Обозначение</t>
  </si>
  <si>
    <t>Номер</t>
  </si>
  <si>
    <t>±10 мВ DC</t>
  </si>
  <si>
    <t>±30 мВ</t>
  </si>
  <si>
    <t>±50 мВ</t>
  </si>
  <si>
    <t>±75 мВ</t>
  </si>
  <si>
    <t>±100 мВ</t>
  </si>
  <si>
    <t>±125 мВ</t>
  </si>
  <si>
    <t>±150 мВ</t>
  </si>
  <si>
    <t>±250 мВ</t>
  </si>
  <si>
    <t>±500 мВ</t>
  </si>
  <si>
    <t>±1 В DC</t>
  </si>
  <si>
    <t>±2 В</t>
  </si>
  <si>
    <t>±2,5 В</t>
  </si>
  <si>
    <t>±5 В</t>
  </si>
  <si>
    <t>±10 В</t>
  </si>
  <si>
    <t>±15 В</t>
  </si>
  <si>
    <t>±20 В</t>
  </si>
  <si>
    <t>±40 В</t>
  </si>
  <si>
    <t>±50 В</t>
  </si>
  <si>
    <t>±100 В</t>
  </si>
  <si>
    <t>±150 В</t>
  </si>
  <si>
    <t>±200 В</t>
  </si>
  <si>
    <t>0...+10 мВ</t>
  </si>
  <si>
    <t>0...+30 мВ</t>
  </si>
  <si>
    <t>0...+50 мВ</t>
  </si>
  <si>
    <t>0...+75 мВ</t>
  </si>
  <si>
    <t>0...+100 мВ</t>
  </si>
  <si>
    <t>0...+125 мВ</t>
  </si>
  <si>
    <t>0...+150 мВ</t>
  </si>
  <si>
    <t>0...+250 мВ</t>
  </si>
  <si>
    <t>0...+500 мВ</t>
  </si>
  <si>
    <t>0...+1 В</t>
  </si>
  <si>
    <t>0...+2 В</t>
  </si>
  <si>
    <t>0...+2,5 В</t>
  </si>
  <si>
    <t>0...+5 В</t>
  </si>
  <si>
    <t>+1...+5 В</t>
  </si>
  <si>
    <t>0...+10 В</t>
  </si>
  <si>
    <t>+2...+10 В</t>
  </si>
  <si>
    <t>0...+15 В</t>
  </si>
  <si>
    <t>0...+20 В</t>
  </si>
  <si>
    <t>0...+40 В</t>
  </si>
  <si>
    <t>0...+50 В</t>
  </si>
  <si>
    <t>0...+100 В</t>
  </si>
  <si>
    <t>0...+120 В</t>
  </si>
  <si>
    <t>0...+150 В</t>
  </si>
  <si>
    <t>0...+200 В</t>
  </si>
  <si>
    <t>0...+250 В</t>
  </si>
  <si>
    <t>0...+300 В</t>
  </si>
  <si>
    <t>0...10</t>
  </si>
  <si>
    <t>0...100 Гц</t>
  </si>
  <si>
    <t>0...500 Гц</t>
  </si>
  <si>
    <t>0...1 кГц</t>
  </si>
  <si>
    <t>0...2 кГц</t>
  </si>
  <si>
    <t>0...5 кГц</t>
  </si>
  <si>
    <t>кГц</t>
  </si>
  <si>
    <t>Input_DC_volt</t>
  </si>
  <si>
    <t>Input_AC_volt</t>
  </si>
  <si>
    <t xml:space="preserve">Выход </t>
  </si>
  <si>
    <t>ток</t>
  </si>
  <si>
    <t xml:space="preserve">напряжение </t>
  </si>
  <si>
    <t>Выход U</t>
  </si>
  <si>
    <t>Выход I</t>
  </si>
  <si>
    <t>Выход I 
расширители</t>
  </si>
  <si>
    <t>Выход U
(умощненный)</t>
  </si>
  <si>
    <t xml:space="preserve">Преобразование сигнала  потенциометрического датчика с двух- трехпроводной схемой подключения </t>
  </si>
  <si>
    <t xml:space="preserve">Преобразование сигнала  датчика термосопротивления с двухпроводной схемой подключения </t>
  </si>
  <si>
    <t xml:space="preserve">Преобразование сигнала  датчика термосопротивления с трехпроводной или двухпроводной схемой подключения </t>
  </si>
  <si>
    <t xml:space="preserve">Вход </t>
  </si>
  <si>
    <t>.</t>
  </si>
  <si>
    <t>01</t>
  </si>
  <si>
    <t>02</t>
  </si>
  <si>
    <t>03</t>
  </si>
  <si>
    <t>04</t>
  </si>
  <si>
    <t>05</t>
  </si>
  <si>
    <t>06</t>
  </si>
  <si>
    <t>07</t>
  </si>
  <si>
    <t>08</t>
  </si>
  <si>
    <t>09</t>
  </si>
  <si>
    <t>10</t>
  </si>
  <si>
    <t xml:space="preserve">Сопротивление </t>
  </si>
  <si>
    <t>Диапазон измеряемых температур</t>
  </si>
  <si>
    <t>(-200…+50)°С</t>
  </si>
  <si>
    <t>(-100…+100)°С</t>
  </si>
  <si>
    <t>(-50…+50)°С</t>
  </si>
  <si>
    <t>(-50…+100)°С</t>
  </si>
  <si>
    <t>(-50…+150)°С</t>
  </si>
  <si>
    <t>(-50…+180)°С</t>
  </si>
  <si>
    <t>(-50…+200)°С</t>
  </si>
  <si>
    <t>(-50…+350)°С</t>
  </si>
  <si>
    <t>(-20…+200)°С</t>
  </si>
  <si>
    <t>(0…+100)°С</t>
  </si>
  <si>
    <t>(0…+125)°С</t>
  </si>
  <si>
    <t>(0…+150)°С</t>
  </si>
  <si>
    <t>(0…+200)°С</t>
  </si>
  <si>
    <t>(0…+500)°С</t>
  </si>
  <si>
    <t>(0…+600)°С</t>
  </si>
  <si>
    <t>(0…+50)°С</t>
  </si>
  <si>
    <t>Диапазон сопротивлений</t>
  </si>
  <si>
    <t>(0…100) Ом</t>
  </si>
  <si>
    <t>(0…500) Ом</t>
  </si>
  <si>
    <t>(0…1) кОм</t>
  </si>
  <si>
    <t>(0…5) кОм</t>
  </si>
  <si>
    <t>(0…10) кОм</t>
  </si>
  <si>
    <t>R_Om</t>
  </si>
  <si>
    <t xml:space="preserve">НСХ термосопротивлений </t>
  </si>
  <si>
    <t>Temp</t>
  </si>
  <si>
    <t>ФНЧ</t>
  </si>
  <si>
    <t>0…50 Гц</t>
  </si>
  <si>
    <t>0…100 Гц</t>
  </si>
  <si>
    <t>0…500 Гц</t>
  </si>
  <si>
    <t>0…1 кГц</t>
  </si>
  <si>
    <t>Maranta</t>
  </si>
  <si>
    <t>±30 мВ(Maranta)</t>
  </si>
  <si>
    <t>±125 мВ(Maranta)</t>
  </si>
  <si>
    <t>NA</t>
  </si>
  <si>
    <t>±500 мВ(Maranta)</t>
  </si>
  <si>
    <t>0...+30 мВ(Maranta)</t>
  </si>
  <si>
    <t>0...+125 мВ(Maranta)</t>
  </si>
  <si>
    <t>0...+250 мВ(Maranta)</t>
  </si>
  <si>
    <t>0...+500 мВ(Maranta)</t>
  </si>
  <si>
    <t>±2 В(Maranta)</t>
  </si>
  <si>
    <t>±15 В(Maranta)</t>
  </si>
  <si>
    <t>±20 В(Maranta)</t>
  </si>
  <si>
    <t>±40 В(Maranta)</t>
  </si>
  <si>
    <t>0...+2 В(Maranta)</t>
  </si>
  <si>
    <t>+1...+5 В'(Maranta)</t>
  </si>
  <si>
    <t>+2...+10 В(Maranta)</t>
  </si>
  <si>
    <t>0...+20 В(Maranta)</t>
  </si>
  <si>
    <t>0...+40 В(Maranta)</t>
  </si>
  <si>
    <t>(0…50)мВ(Maranta)</t>
  </si>
  <si>
    <t>(0…75)мВ(Maranta)</t>
  </si>
  <si>
    <t>(0…150)мВ(Maranta)</t>
  </si>
  <si>
    <t>(0…250)мВ(Maranta)</t>
  </si>
  <si>
    <t>(0…500)мВ(Maranta)</t>
  </si>
  <si>
    <t>(0…20)В(Maranta)</t>
  </si>
  <si>
    <t>(0…50)В(Maranta)</t>
  </si>
  <si>
    <t>(0…120)В(Maranta)</t>
  </si>
  <si>
    <t>(0…200)В(Maranta)</t>
  </si>
  <si>
    <t>0…5 кГц</t>
  </si>
  <si>
    <t>0…10 кГц</t>
  </si>
  <si>
    <t>0…30 кГц</t>
  </si>
  <si>
    <t>0…2,5 кГц</t>
  </si>
  <si>
    <t>PSA-01</t>
  </si>
  <si>
    <t>psa</t>
  </si>
  <si>
    <t>mr</t>
  </si>
  <si>
    <t>28</t>
  </si>
  <si>
    <t>НСХ термосопротивлений ТСМ и ТСП</t>
  </si>
  <si>
    <t>NCX</t>
  </si>
  <si>
    <r>
      <t>10М W</t>
    </r>
    <r>
      <rPr>
        <vertAlign val="subscript"/>
        <sz val="8"/>
        <color indexed="63"/>
        <rFont val="Verdana"/>
        <family val="2"/>
      </rPr>
      <t>100</t>
    </r>
    <r>
      <rPr>
        <sz val="8"/>
        <color indexed="63"/>
        <rFont val="Verdana"/>
        <family val="2"/>
      </rPr>
      <t> = 1,428; W</t>
    </r>
    <r>
      <rPr>
        <vertAlign val="subscript"/>
        <sz val="8"/>
        <color indexed="63"/>
        <rFont val="Verdana"/>
        <family val="2"/>
      </rPr>
      <t>100</t>
    </r>
    <r>
      <rPr>
        <sz val="8"/>
        <color indexed="63"/>
        <rFont val="Verdana"/>
        <family val="2"/>
      </rPr>
      <t> = 1,426</t>
    </r>
  </si>
  <si>
    <r>
      <t>50М W</t>
    </r>
    <r>
      <rPr>
        <vertAlign val="subscript"/>
        <sz val="8"/>
        <color indexed="63"/>
        <rFont val="Verdana"/>
        <family val="2"/>
      </rPr>
      <t>100</t>
    </r>
    <r>
      <rPr>
        <sz val="8"/>
        <color indexed="63"/>
        <rFont val="Verdana"/>
        <family val="2"/>
      </rPr>
      <t> = 1,428; W</t>
    </r>
    <r>
      <rPr>
        <vertAlign val="subscript"/>
        <sz val="8"/>
        <color indexed="63"/>
        <rFont val="Verdana"/>
        <family val="2"/>
      </rPr>
      <t>100</t>
    </r>
    <r>
      <rPr>
        <sz val="8"/>
        <color indexed="63"/>
        <rFont val="Verdana"/>
        <family val="2"/>
      </rPr>
      <t> = 1,426</t>
    </r>
  </si>
  <si>
    <r>
      <t>100М W</t>
    </r>
    <r>
      <rPr>
        <vertAlign val="subscript"/>
        <sz val="8"/>
        <color indexed="63"/>
        <rFont val="Verdana"/>
        <family val="2"/>
      </rPr>
      <t>100</t>
    </r>
    <r>
      <rPr>
        <sz val="8"/>
        <color indexed="63"/>
        <rFont val="Verdana"/>
        <family val="2"/>
      </rPr>
      <t> = 1,428; W</t>
    </r>
    <r>
      <rPr>
        <vertAlign val="subscript"/>
        <sz val="8"/>
        <color indexed="63"/>
        <rFont val="Verdana"/>
        <family val="2"/>
      </rPr>
      <t>100</t>
    </r>
    <r>
      <rPr>
        <sz val="8"/>
        <color indexed="63"/>
        <rFont val="Verdana"/>
        <family val="2"/>
      </rPr>
      <t> = 1,426</t>
    </r>
  </si>
  <si>
    <r>
      <t>50П W</t>
    </r>
    <r>
      <rPr>
        <vertAlign val="subscript"/>
        <sz val="8"/>
        <color indexed="63"/>
        <rFont val="Verdana"/>
        <family val="2"/>
      </rPr>
      <t>100</t>
    </r>
    <r>
      <rPr>
        <sz val="8"/>
        <color indexed="63"/>
        <rFont val="Verdana"/>
        <family val="2"/>
      </rPr>
      <t> = 1,385; W</t>
    </r>
    <r>
      <rPr>
        <vertAlign val="subscript"/>
        <sz val="8"/>
        <color indexed="63"/>
        <rFont val="Verdana"/>
        <family val="2"/>
      </rPr>
      <t>100</t>
    </r>
    <r>
      <rPr>
        <sz val="8"/>
        <color indexed="63"/>
        <rFont val="Verdana"/>
        <family val="2"/>
      </rPr>
      <t> = 1,391</t>
    </r>
  </si>
  <si>
    <r>
      <t>100П W</t>
    </r>
    <r>
      <rPr>
        <vertAlign val="subscript"/>
        <sz val="8"/>
        <color indexed="63"/>
        <rFont val="Verdana"/>
        <family val="2"/>
      </rPr>
      <t>100</t>
    </r>
    <r>
      <rPr>
        <sz val="8"/>
        <color indexed="63"/>
        <rFont val="Verdana"/>
        <family val="2"/>
      </rPr>
      <t> = 1,385; W</t>
    </r>
    <r>
      <rPr>
        <vertAlign val="subscript"/>
        <sz val="8"/>
        <color indexed="63"/>
        <rFont val="Verdana"/>
        <family val="2"/>
      </rPr>
      <t>100</t>
    </r>
    <r>
      <rPr>
        <sz val="8"/>
        <color indexed="63"/>
        <rFont val="Verdana"/>
        <family val="2"/>
      </rPr>
      <t> = 1,391</t>
    </r>
  </si>
  <si>
    <t>Диапазон  входных сигналов постоянного тока</t>
  </si>
  <si>
    <t>Input_DC_amp</t>
  </si>
  <si>
    <t>0...1</t>
  </si>
  <si>
    <t>(0…5)мА</t>
  </si>
  <si>
    <t>0...5</t>
  </si>
  <si>
    <t>(0…20)мА</t>
  </si>
  <si>
    <t>0...20 мА</t>
  </si>
  <si>
    <t>(4…20)мА</t>
  </si>
  <si>
    <t>4...20 мА</t>
  </si>
  <si>
    <t>0...50 мА</t>
  </si>
  <si>
    <t>Диапазон  входных сигналов переменного тока</t>
  </si>
  <si>
    <t>Input_AC_amp</t>
  </si>
  <si>
    <t>(0…1)А</t>
  </si>
  <si>
    <t>(0…5)А</t>
  </si>
  <si>
    <t>Диапазон выходных сигналов напряжения постоянного тока</t>
  </si>
  <si>
    <t>Output_DC_volt</t>
  </si>
  <si>
    <t>(+1…+5)В</t>
  </si>
  <si>
    <t>(+1…+10)В</t>
  </si>
  <si>
    <t>Output_DC_amp</t>
  </si>
  <si>
    <t>(0…250)В</t>
  </si>
  <si>
    <t>29</t>
  </si>
  <si>
    <t>(0…+400)°С</t>
  </si>
  <si>
    <r>
      <t>Pt 1000 W</t>
    </r>
    <r>
      <rPr>
        <vertAlign val="subscript"/>
        <sz val="8"/>
        <color indexed="63"/>
        <rFont val="Verdana"/>
        <family val="2"/>
      </rPr>
      <t>100</t>
    </r>
    <r>
      <rPr>
        <sz val="8"/>
        <color indexed="63"/>
        <rFont val="Verdana"/>
        <family val="2"/>
      </rPr>
      <t> = 1,385;  (</t>
    </r>
    <r>
      <rPr>
        <sz val="8"/>
        <color indexed="63"/>
        <rFont val="Symbol"/>
        <family val="1"/>
      </rPr>
      <t>a</t>
    </r>
    <r>
      <rPr>
        <sz val="8"/>
        <color indexed="63"/>
        <rFont val="Verdana"/>
        <family val="2"/>
      </rPr>
      <t xml:space="preserve"> = 0,00392);</t>
    </r>
  </si>
  <si>
    <r>
      <t>Pt 500 W</t>
    </r>
    <r>
      <rPr>
        <vertAlign val="subscript"/>
        <sz val="8"/>
        <color indexed="63"/>
        <rFont val="Verdana"/>
        <family val="2"/>
      </rPr>
      <t>100</t>
    </r>
    <r>
      <rPr>
        <sz val="8"/>
        <color indexed="63"/>
        <rFont val="Verdana"/>
        <family val="2"/>
      </rPr>
      <t> = 1,385;  (</t>
    </r>
    <r>
      <rPr>
        <sz val="8"/>
        <color indexed="63"/>
        <rFont val="Symbol"/>
        <family val="1"/>
      </rPr>
      <t>a</t>
    </r>
    <r>
      <rPr>
        <sz val="8"/>
        <color indexed="63"/>
        <rFont val="Verdana"/>
        <family val="2"/>
      </rPr>
      <t xml:space="preserve">  = 0,00392);</t>
    </r>
  </si>
  <si>
    <r>
      <t>Pt 100 W</t>
    </r>
    <r>
      <rPr>
        <vertAlign val="subscript"/>
        <sz val="8"/>
        <color indexed="63"/>
        <rFont val="Verdana"/>
        <family val="2"/>
      </rPr>
      <t>100</t>
    </r>
    <r>
      <rPr>
        <sz val="8"/>
        <color indexed="63"/>
        <rFont val="Verdana"/>
        <family val="2"/>
      </rPr>
      <t xml:space="preserve"> = 1,385; ( </t>
    </r>
    <r>
      <rPr>
        <sz val="8"/>
        <color indexed="63"/>
        <rFont val="Symbol"/>
        <family val="1"/>
      </rPr>
      <t>a</t>
    </r>
    <r>
      <rPr>
        <sz val="8"/>
        <color indexed="63"/>
        <rFont val="Verdana"/>
        <family val="2"/>
      </rPr>
      <t xml:space="preserve"> = 0,00392); </t>
    </r>
  </si>
  <si>
    <t>Частотный диапазон</t>
  </si>
  <si>
    <t>Freq</t>
  </si>
  <si>
    <t>0…3 Гц</t>
  </si>
  <si>
    <t>Гц</t>
  </si>
  <si>
    <t>0…10 Гц</t>
  </si>
  <si>
    <t>0...20</t>
  </si>
  <si>
    <t>0…20 Гц</t>
  </si>
  <si>
    <t>0...50</t>
  </si>
  <si>
    <t>(0…1)мА(Maranta)</t>
  </si>
  <si>
    <t>(0…2)А</t>
  </si>
  <si>
    <t>(0...50 )мА(Maranta)</t>
  </si>
  <si>
    <t>(0...100 )мА(Maranta)</t>
  </si>
  <si>
    <t>CH</t>
  </si>
  <si>
    <t>функц</t>
  </si>
  <si>
    <t>вход</t>
  </si>
  <si>
    <t>вых</t>
  </si>
  <si>
    <t>част</t>
  </si>
  <si>
    <t>PSA-09</t>
  </si>
  <si>
    <t>AA</t>
  </si>
  <si>
    <t>46</t>
  </si>
  <si>
    <t>(0…4) кОм</t>
  </si>
  <si>
    <t>46N</t>
  </si>
  <si>
    <t>(0,7…4) кОм</t>
  </si>
  <si>
    <t>(-180…+50)°С</t>
  </si>
  <si>
    <t>71</t>
  </si>
  <si>
    <t>постоянное</t>
  </si>
  <si>
    <t>переменное</t>
  </si>
  <si>
    <t>количество каналов</t>
  </si>
  <si>
    <t>постояный</t>
  </si>
  <si>
    <t>переменный</t>
  </si>
  <si>
    <t>исп /
канал</t>
  </si>
  <si>
    <t>ТСП, ТСМ</t>
  </si>
  <si>
    <t>Тепературный диапазон</t>
  </si>
  <si>
    <t>CSG.859,CSG125</t>
  </si>
  <si>
    <t xml:space="preserve">Напряжение </t>
  </si>
  <si>
    <t xml:space="preserve">Ток </t>
  </si>
  <si>
    <t>klimukha@promsat.ua</t>
  </si>
  <si>
    <t>+38(044) 456-95-82
+38(050)406-32-50
+38(050)406-32-50</t>
  </si>
  <si>
    <t>ХХ</t>
  </si>
  <si>
    <t>ХХХХ</t>
  </si>
  <si>
    <r>
      <t xml:space="preserve">Краткая инструкция:  </t>
    </r>
    <r>
      <rPr>
        <sz val="10"/>
        <rFont val="Arial"/>
        <family val="2"/>
      </rPr>
      <t xml:space="preserve">
      1) В настройках безопасности MS Exсel Нужно включить возможность выполнения макросов.
      2) Выбрать физичесскую величину на входе из выпадающего списка.
      3) Выбрать последовательно характеристики выхода.
      4) после нажатия на любом месте листа левой кнопкой мышки происходит рассчет. 
      5) Если нужно что то исправить во входных или выходных значениях нажмите кнопку очистить и введите все заново, не пытайтесь изменить выбранные  значения. 
        В случае когда входной диаппазон сигнала не использовался раанее - вместо числового кода будет отображаться </t>
    </r>
    <r>
      <rPr>
        <b/>
        <sz val="10"/>
        <rFont val="Arial"/>
        <family val="2"/>
      </rPr>
      <t xml:space="preserve">ND.  </t>
    </r>
    <r>
      <rPr>
        <sz val="10"/>
        <rFont val="Arial"/>
        <family val="2"/>
      </rPr>
      <t xml:space="preserve">
        При этом нужно помнить что максимум каналов преобразователя   определяется 
конструктивом. Например для   выхода 4...20мА количество каналов 3.  
В  случае выхода  0..10 В их может быыть 4 (с общим сигнальным минусом) 
или 3 с полной гальваноразвязкой выходов --   ставим птичку в соотв поле. 
Если нужно размножить сигнал также ставим птичку в соотв поле.
         В случае нестандартного диапазона входного или выходного сигнала 
или конструктива  например трехканальный преобразователь, но каждый канал 
имеет различные  характеристики по входу и выходу  или раздвоитель на входе 
4..20 но один выход 4..20мА а второй 0..10В. Такие изделия  делаются на заказ
 с 20% надбавкой к базовой цене.  
По вопроссам заказа преобразователей  или работе макроса обращайтесь по адресу:</t>
    </r>
  </si>
  <si>
    <r>
      <t>ООО "ПРОМСАТ"
Украина 03113, г. Киев, ул. Шутова, 9-А, оф. 321телефон/факс:</t>
    </r>
    <r>
      <rPr>
        <sz val="10"/>
        <rFont val="Arial"/>
        <family val="2"/>
      </rPr>
      <t xml:space="preserve">
+38 (044) 456-95-82 многоканальный,
+38 (044) 456-95-87,
+38 (067) 406-32-50 Киевстар,
+38 (050) 406-32-50 МТС (Vodafone),
+38 (093) 406-32-50 Lifecell (Life:))
Электронная почта:
info@promsat.com - Основной адрес
info.promsat@gmail.com - Дополнительный адрес
sales@promsat.com - Отдел продаж
tech@promsat.com - Техническая поддержка</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</si>
</sst>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
    <numFmt numFmtId="186" formatCode="00"/>
  </numFmts>
  <fonts count="25">
    <font>
      <sz val="10"/>
      <name val="Arial"/>
      <family val="0"/>
    </font>
    <font>
      <sz val="10"/>
      <name val="Times New Roman"/>
      <family val="1"/>
    </font>
    <font>
      <b/>
      <sz val="8.5"/>
      <name val="Arial"/>
      <family val="2"/>
    </font>
    <font>
      <sz val="8"/>
      <name val="Times New Roman"/>
      <family val="1"/>
    </font>
    <font>
      <sz val="8.5"/>
      <name val="Arial"/>
      <family val="2"/>
    </font>
    <font>
      <sz val="7.5"/>
      <name val="Times New Roman"/>
      <family val="1"/>
    </font>
    <font>
      <sz val="8"/>
      <name val="Arial"/>
      <family val="2"/>
    </font>
    <font>
      <b/>
      <sz val="9"/>
      <color indexed="63"/>
      <name val="Arial"/>
      <family val="2"/>
    </font>
    <font>
      <sz val="9"/>
      <color indexed="63"/>
      <name val="Arial"/>
      <family val="2"/>
    </font>
    <font>
      <b/>
      <sz val="10"/>
      <name val="Arial"/>
      <family val="2"/>
    </font>
    <font>
      <sz val="8"/>
      <color indexed="63"/>
      <name val="Verdana"/>
      <family val="2"/>
    </font>
    <font>
      <b/>
      <sz val="8"/>
      <color indexed="63"/>
      <name val="Verdana"/>
      <family val="2"/>
    </font>
    <font>
      <vertAlign val="subscript"/>
      <sz val="8"/>
      <color indexed="63"/>
      <name val="Verdana"/>
      <family val="2"/>
    </font>
    <font>
      <sz val="8"/>
      <color indexed="63"/>
      <name val="Symbol"/>
      <family val="1"/>
    </font>
    <font>
      <b/>
      <sz val="16"/>
      <name val="Arial"/>
      <family val="2"/>
    </font>
    <font>
      <sz val="10"/>
      <color indexed="15"/>
      <name val="Arial"/>
      <family val="2"/>
    </font>
    <font>
      <b/>
      <sz val="10"/>
      <color indexed="41"/>
      <name val="Arial"/>
      <family val="2"/>
    </font>
    <font>
      <b/>
      <sz val="12"/>
      <name val="Arial"/>
      <family val="2"/>
    </font>
    <font>
      <sz val="16"/>
      <name val="Arial"/>
      <family val="2"/>
    </font>
    <font>
      <sz val="10"/>
      <color indexed="41"/>
      <name val="Arial"/>
      <family val="2"/>
    </font>
    <font>
      <sz val="20"/>
      <name val="Arial"/>
      <family val="2"/>
    </font>
    <font>
      <sz val="14"/>
      <name val="Arial"/>
      <family val="2"/>
    </font>
    <font>
      <u val="single"/>
      <sz val="10"/>
      <color indexed="12"/>
      <name val="Arial"/>
      <family val="0"/>
    </font>
    <font>
      <u val="single"/>
      <sz val="10"/>
      <color indexed="36"/>
      <name val="Arial"/>
      <family val="0"/>
    </font>
    <font>
      <sz val="9"/>
      <color indexed="48"/>
      <name val="Arial"/>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52">
    <border>
      <left/>
      <right/>
      <top/>
      <bottom/>
      <diagonal/>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color indexed="63"/>
      </left>
      <right style="medium">
        <color indexed="63"/>
      </right>
      <top style="medium">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8"/>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color indexed="63"/>
      </top>
      <bottom style="thin"/>
    </border>
    <border>
      <left style="medium">
        <color indexed="63"/>
      </left>
      <right style="medium">
        <color indexed="63"/>
      </right>
      <top>
        <color indexed="63"/>
      </top>
      <bottom style="medium">
        <color indexed="63"/>
      </bottom>
    </border>
    <border>
      <left style="medium"/>
      <right style="medium">
        <color indexed="63"/>
      </right>
      <top style="medium"/>
      <bottom style="medium"/>
    </border>
    <border>
      <left>
        <color indexed="63"/>
      </left>
      <right style="medium">
        <color indexed="63"/>
      </right>
      <top style="medium"/>
      <bottom style="medium"/>
    </border>
    <border>
      <left style="medium">
        <color indexed="8"/>
      </left>
      <right style="medium">
        <color indexed="8"/>
      </right>
      <top style="medium">
        <color indexed="8"/>
      </top>
      <bottom>
        <color indexed="63"/>
      </bottom>
    </border>
    <border>
      <left style="medium"/>
      <right>
        <color indexed="63"/>
      </right>
      <top style="medium"/>
      <bottom style="mediu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top style="thin"/>
      <bottom>
        <color indexed="63"/>
      </bottom>
    </border>
    <border>
      <left style="thin">
        <color indexed="9"/>
      </left>
      <right style="thin">
        <color indexed="9"/>
      </right>
      <top style="thin">
        <color indexed="9"/>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thin"/>
    </border>
    <border>
      <left style="thin"/>
      <right style="thin">
        <color indexed="9"/>
      </right>
      <top style="thin">
        <color indexed="9"/>
      </top>
      <bottom style="thin">
        <color indexed="9"/>
      </bottom>
    </border>
    <border>
      <left style="thin"/>
      <right>
        <color indexed="63"/>
      </right>
      <top>
        <color indexed="63"/>
      </top>
      <bottom style="thin"/>
    </border>
    <border>
      <left>
        <color indexed="63"/>
      </left>
      <right style="thin"/>
      <top>
        <color indexed="63"/>
      </top>
      <bottom style="thin"/>
    </border>
    <border>
      <left style="thin">
        <color indexed="9"/>
      </left>
      <right style="thin"/>
      <top style="thin">
        <color indexed="9"/>
      </top>
      <bottom style="thin">
        <color indexed="9"/>
      </bottom>
    </border>
    <border>
      <left style="thin">
        <color indexed="9"/>
      </left>
      <right>
        <color indexed="63"/>
      </right>
      <top>
        <color indexed="63"/>
      </top>
      <bottom style="thin">
        <color indexed="9"/>
      </bottom>
    </border>
    <border>
      <left style="thin">
        <color indexed="9"/>
      </left>
      <right>
        <color indexed="63"/>
      </right>
      <top style="thin">
        <color indexed="21"/>
      </top>
      <bottom style="thin">
        <color indexed="9"/>
      </bottom>
    </border>
    <border>
      <left>
        <color indexed="63"/>
      </left>
      <right>
        <color indexed="63"/>
      </right>
      <top style="thin">
        <color indexed="21"/>
      </top>
      <bottom style="thin">
        <color indexed="9"/>
      </bottom>
    </border>
    <border>
      <left>
        <color indexed="63"/>
      </left>
      <right style="thin">
        <color indexed="9"/>
      </right>
      <top style="thin">
        <color indexed="21"/>
      </top>
      <bottom style="thin">
        <color indexed="9"/>
      </bottom>
    </border>
    <border>
      <left style="thin">
        <color indexed="21"/>
      </left>
      <right>
        <color indexed="63"/>
      </right>
      <top style="thin">
        <color indexed="21"/>
      </top>
      <bottom>
        <color indexed="63"/>
      </bottom>
    </border>
    <border>
      <left>
        <color indexed="63"/>
      </left>
      <right>
        <color indexed="63"/>
      </right>
      <top style="thin">
        <color indexed="21"/>
      </top>
      <bottom>
        <color indexed="63"/>
      </bottom>
    </border>
    <border>
      <left>
        <color indexed="63"/>
      </left>
      <right style="thin">
        <color indexed="21"/>
      </right>
      <top style="thin">
        <color indexed="21"/>
      </top>
      <bottom>
        <color indexed="63"/>
      </bottom>
    </border>
    <border>
      <left style="thin">
        <color indexed="21"/>
      </left>
      <right>
        <color indexed="63"/>
      </right>
      <top>
        <color indexed="63"/>
      </top>
      <bottom>
        <color indexed="63"/>
      </bottom>
    </border>
    <border>
      <left>
        <color indexed="63"/>
      </left>
      <right style="thin">
        <color indexed="21"/>
      </right>
      <top>
        <color indexed="63"/>
      </top>
      <bottom>
        <color indexed="63"/>
      </bottom>
    </border>
    <border>
      <left style="thin">
        <color indexed="21"/>
      </left>
      <right>
        <color indexed="63"/>
      </right>
      <top>
        <color indexed="63"/>
      </top>
      <bottom style="thin">
        <color indexed="21"/>
      </bottom>
    </border>
    <border>
      <left>
        <color indexed="63"/>
      </left>
      <right>
        <color indexed="63"/>
      </right>
      <top>
        <color indexed="63"/>
      </top>
      <bottom style="thin">
        <color indexed="21"/>
      </bottom>
    </border>
    <border>
      <left>
        <color indexed="63"/>
      </left>
      <right style="thin">
        <color indexed="21"/>
      </right>
      <top>
        <color indexed="63"/>
      </top>
      <bottom style="thin">
        <color indexed="21"/>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color indexed="22"/>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88">
    <xf numFmtId="0" fontId="0" fillId="0" borderId="0" xfId="0" applyAlignment="1">
      <alignment/>
    </xf>
    <xf numFmtId="0" fontId="2" fillId="0" borderId="1" xfId="0" applyFont="1" applyBorder="1" applyAlignment="1">
      <alignment horizontal="center" wrapText="1"/>
    </xf>
    <xf numFmtId="0" fontId="2" fillId="0" borderId="2" xfId="0" applyFont="1" applyBorder="1" applyAlignment="1">
      <alignment wrapText="1"/>
    </xf>
    <xf numFmtId="0" fontId="2" fillId="0" borderId="2" xfId="0" applyFont="1" applyBorder="1" applyAlignment="1">
      <alignment horizontal="center" wrapText="1"/>
    </xf>
    <xf numFmtId="0" fontId="2" fillId="0" borderId="3" xfId="0" applyFont="1" applyBorder="1" applyAlignment="1">
      <alignment wrapText="1"/>
    </xf>
    <xf numFmtId="0" fontId="4" fillId="0" borderId="2" xfId="0" applyFont="1" applyBorder="1" applyAlignment="1">
      <alignment wrapText="1"/>
    </xf>
    <xf numFmtId="0" fontId="6" fillId="0" borderId="0" xfId="0" applyFont="1" applyAlignment="1">
      <alignment horizontal="left" indent="9"/>
    </xf>
    <xf numFmtId="0" fontId="2" fillId="0" borderId="4" xfId="0" applyFont="1" applyBorder="1" applyAlignment="1">
      <alignment horizontal="center" wrapText="1"/>
    </xf>
    <xf numFmtId="0" fontId="4" fillId="0" borderId="4" xfId="0" applyFont="1" applyBorder="1" applyAlignment="1">
      <alignment wrapText="1"/>
    </xf>
    <xf numFmtId="0" fontId="2" fillId="0" borderId="0" xfId="0" applyFont="1" applyBorder="1" applyAlignment="1">
      <alignment horizontal="center" wrapText="1"/>
    </xf>
    <xf numFmtId="0" fontId="4" fillId="0" borderId="0" xfId="0" applyFont="1" applyBorder="1" applyAlignment="1">
      <alignment wrapText="1"/>
    </xf>
    <xf numFmtId="0" fontId="1" fillId="0" borderId="0" xfId="0" applyFont="1" applyBorder="1" applyAlignment="1">
      <alignment wrapText="1"/>
    </xf>
    <xf numFmtId="0" fontId="3" fillId="0" borderId="0" xfId="0" applyFont="1" applyBorder="1" applyAlignment="1">
      <alignment wrapText="1"/>
    </xf>
    <xf numFmtId="0" fontId="5" fillId="0" borderId="0" xfId="0" applyFont="1" applyBorder="1" applyAlignment="1">
      <alignment wrapText="1"/>
    </xf>
    <xf numFmtId="0" fontId="0" fillId="0" borderId="0" xfId="0" applyBorder="1" applyAlignment="1">
      <alignment/>
    </xf>
    <xf numFmtId="0" fontId="2" fillId="0" borderId="0" xfId="0" applyFont="1" applyBorder="1" applyAlignment="1">
      <alignment wrapText="1"/>
    </xf>
    <xf numFmtId="0" fontId="2" fillId="0" borderId="5" xfId="0" applyFont="1" applyBorder="1" applyAlignment="1">
      <alignment horizontal="center" wrapText="1"/>
    </xf>
    <xf numFmtId="0" fontId="7" fillId="0" borderId="6" xfId="0" applyFont="1" applyBorder="1" applyAlignment="1">
      <alignment horizontal="center" wrapText="1"/>
    </xf>
    <xf numFmtId="0" fontId="8" fillId="0" borderId="7" xfId="0" applyFont="1" applyBorder="1" applyAlignment="1">
      <alignment horizontal="center" wrapText="1"/>
    </xf>
    <xf numFmtId="0" fontId="4" fillId="0" borderId="4" xfId="0" applyFont="1" applyBorder="1" applyAlignment="1">
      <alignment horizontal="right" wrapText="1"/>
    </xf>
    <xf numFmtId="0" fontId="4" fillId="0" borderId="4" xfId="0" applyFont="1" applyBorder="1" applyAlignment="1">
      <alignment horizontal="left" wrapText="1"/>
    </xf>
    <xf numFmtId="0" fontId="0" fillId="0" borderId="0" xfId="0" applyAlignment="1">
      <alignment horizontal="left"/>
    </xf>
    <xf numFmtId="0" fontId="7" fillId="0" borderId="8" xfId="0" applyFont="1" applyBorder="1" applyAlignment="1">
      <alignment horizontal="center" wrapText="1"/>
    </xf>
    <xf numFmtId="0" fontId="8" fillId="0" borderId="9" xfId="0" applyFont="1" applyBorder="1" applyAlignment="1">
      <alignment wrapText="1"/>
    </xf>
    <xf numFmtId="0" fontId="8" fillId="0" borderId="7" xfId="0" applyFont="1" applyBorder="1" applyAlignment="1">
      <alignment wrapText="1"/>
    </xf>
    <xf numFmtId="0" fontId="8" fillId="0" borderId="10" xfId="0" applyFont="1" applyBorder="1" applyAlignment="1">
      <alignment wrapText="1"/>
    </xf>
    <xf numFmtId="0" fontId="0" fillId="0" borderId="4" xfId="0" applyBorder="1" applyAlignment="1">
      <alignment/>
    </xf>
    <xf numFmtId="0" fontId="0" fillId="0" borderId="0" xfId="0" applyAlignment="1">
      <alignment wrapText="1"/>
    </xf>
    <xf numFmtId="49" fontId="0" fillId="0" borderId="0" xfId="0" applyNumberFormat="1" applyAlignment="1">
      <alignment/>
    </xf>
    <xf numFmtId="49" fontId="2" fillId="0" borderId="4" xfId="0" applyNumberFormat="1" applyFont="1" applyBorder="1" applyAlignment="1">
      <alignment horizontal="center" wrapText="1"/>
    </xf>
    <xf numFmtId="0" fontId="0" fillId="0" borderId="0" xfId="0" applyAlignment="1">
      <alignment horizontal="center"/>
    </xf>
    <xf numFmtId="0" fontId="11" fillId="2" borderId="11" xfId="0" applyFont="1" applyFill="1" applyBorder="1" applyAlignment="1">
      <alignment wrapText="1"/>
    </xf>
    <xf numFmtId="0" fontId="11" fillId="2" borderId="11" xfId="0" applyFont="1" applyFill="1" applyBorder="1" applyAlignment="1">
      <alignment horizontal="center" wrapText="1"/>
    </xf>
    <xf numFmtId="0" fontId="10" fillId="2" borderId="11" xfId="0" applyFont="1" applyFill="1" applyBorder="1" applyAlignment="1">
      <alignment wrapText="1"/>
    </xf>
    <xf numFmtId="0" fontId="2" fillId="0" borderId="3" xfId="0" applyFont="1" applyBorder="1" applyAlignment="1">
      <alignment horizontal="center" wrapText="1"/>
    </xf>
    <xf numFmtId="0" fontId="9" fillId="3" borderId="12" xfId="0" applyFont="1" applyFill="1" applyBorder="1" applyAlignment="1">
      <alignment horizontal="center"/>
    </xf>
    <xf numFmtId="0" fontId="9" fillId="3" borderId="0" xfId="0" applyFont="1" applyFill="1" applyBorder="1" applyAlignment="1">
      <alignment horizontal="center"/>
    </xf>
    <xf numFmtId="0" fontId="8" fillId="0" borderId="6" xfId="0" applyFont="1" applyBorder="1" applyAlignment="1">
      <alignment wrapText="1"/>
    </xf>
    <xf numFmtId="0" fontId="4" fillId="0" borderId="13" xfId="0" applyFont="1" applyBorder="1" applyAlignment="1">
      <alignment horizontal="right" wrapText="1"/>
    </xf>
    <xf numFmtId="0" fontId="0" fillId="0" borderId="4" xfId="0" applyBorder="1" applyAlignment="1">
      <alignment horizontal="center"/>
    </xf>
    <xf numFmtId="0" fontId="4" fillId="0" borderId="4" xfId="0" applyFont="1" applyBorder="1" applyAlignment="1" quotePrefix="1">
      <alignment horizontal="left" wrapText="1"/>
    </xf>
    <xf numFmtId="0" fontId="0" fillId="0" borderId="13" xfId="0" applyBorder="1" applyAlignment="1">
      <alignment horizontal="center"/>
    </xf>
    <xf numFmtId="0" fontId="4" fillId="0" borderId="0" xfId="0" applyFont="1" applyBorder="1" applyAlignment="1">
      <alignment horizontal="right" wrapText="1"/>
    </xf>
    <xf numFmtId="49" fontId="2" fillId="0" borderId="0" xfId="0" applyNumberFormat="1" applyFont="1" applyBorder="1" applyAlignment="1">
      <alignment horizontal="center" wrapText="1"/>
    </xf>
    <xf numFmtId="0" fontId="0" fillId="0" borderId="0" xfId="0" applyBorder="1" applyAlignment="1">
      <alignment horizontal="center"/>
    </xf>
    <xf numFmtId="2" fontId="0" fillId="0" borderId="0" xfId="0" applyNumberFormat="1" applyAlignment="1">
      <alignment/>
    </xf>
    <xf numFmtId="0" fontId="11" fillId="2" borderId="0" xfId="0" applyFont="1" applyFill="1" applyBorder="1" applyAlignment="1">
      <alignment horizontal="center" wrapText="1"/>
    </xf>
    <xf numFmtId="0" fontId="7" fillId="0" borderId="10" xfId="0" applyFont="1" applyBorder="1" applyAlignment="1">
      <alignment wrapText="1"/>
    </xf>
    <xf numFmtId="0" fontId="2" fillId="0" borderId="5" xfId="0" applyFont="1" applyBorder="1" applyAlignment="1">
      <alignment wrapText="1"/>
    </xf>
    <xf numFmtId="0" fontId="4" fillId="0" borderId="13" xfId="0" applyFont="1" applyBorder="1" applyAlignment="1">
      <alignment wrapText="1"/>
    </xf>
    <xf numFmtId="0" fontId="7" fillId="0" borderId="8" xfId="0" applyFont="1" applyBorder="1" applyAlignment="1">
      <alignment wrapText="1"/>
    </xf>
    <xf numFmtId="0" fontId="8" fillId="0" borderId="14" xfId="0" applyFont="1" applyBorder="1" applyAlignment="1">
      <alignment wrapText="1"/>
    </xf>
    <xf numFmtId="0" fontId="8" fillId="0" borderId="15" xfId="0" applyFont="1" applyBorder="1" applyAlignment="1">
      <alignment wrapText="1"/>
    </xf>
    <xf numFmtId="0" fontId="8" fillId="0" borderId="16" xfId="0" applyFont="1" applyBorder="1" applyAlignment="1">
      <alignment horizontal="center" wrapText="1"/>
    </xf>
    <xf numFmtId="0" fontId="8" fillId="0" borderId="3" xfId="0" applyFont="1" applyBorder="1" applyAlignment="1">
      <alignment horizontal="center" wrapText="1"/>
    </xf>
    <xf numFmtId="0" fontId="4" fillId="3" borderId="4" xfId="0" applyFont="1" applyFill="1" applyBorder="1" applyAlignment="1">
      <alignment horizontal="right" wrapText="1"/>
    </xf>
    <xf numFmtId="0" fontId="4" fillId="3" borderId="4" xfId="0" applyFont="1" applyFill="1" applyBorder="1" applyAlignment="1">
      <alignment horizontal="left" wrapText="1"/>
    </xf>
    <xf numFmtId="0" fontId="10" fillId="3" borderId="11" xfId="0" applyFont="1" applyFill="1" applyBorder="1" applyAlignment="1">
      <alignment wrapText="1"/>
    </xf>
    <xf numFmtId="0" fontId="8" fillId="0" borderId="0" xfId="0" applyFont="1" applyBorder="1" applyAlignment="1">
      <alignment horizontal="center" wrapText="1"/>
    </xf>
    <xf numFmtId="0" fontId="8" fillId="0" borderId="0" xfId="0" applyFont="1" applyBorder="1" applyAlignment="1">
      <alignment wrapText="1"/>
    </xf>
    <xf numFmtId="0" fontId="8" fillId="0" borderId="4" xfId="0" applyFont="1" applyBorder="1" applyAlignment="1">
      <alignment horizontal="center" wrapText="1"/>
    </xf>
    <xf numFmtId="0" fontId="8" fillId="0" borderId="4" xfId="0" applyFont="1" applyBorder="1" applyAlignment="1">
      <alignment wrapText="1"/>
    </xf>
    <xf numFmtId="0" fontId="11" fillId="2" borderId="17" xfId="0" applyFont="1" applyFill="1" applyBorder="1" applyAlignment="1">
      <alignment wrapText="1"/>
    </xf>
    <xf numFmtId="0" fontId="11" fillId="2" borderId="4" xfId="0" applyFont="1" applyFill="1" applyBorder="1" applyAlignment="1">
      <alignment horizontal="center" wrapText="1"/>
    </xf>
    <xf numFmtId="0" fontId="2" fillId="0" borderId="13" xfId="0" applyFont="1" applyBorder="1" applyAlignment="1">
      <alignment horizontal="center" wrapText="1"/>
    </xf>
    <xf numFmtId="0" fontId="0" fillId="0" borderId="4" xfId="0" applyFill="1" applyBorder="1" applyAlignment="1">
      <alignment/>
    </xf>
    <xf numFmtId="2" fontId="0" fillId="0" borderId="0" xfId="0" applyNumberFormat="1" applyAlignment="1">
      <alignment horizontal="center"/>
    </xf>
    <xf numFmtId="49" fontId="0" fillId="0" borderId="5" xfId="0" applyNumberFormat="1" applyBorder="1" applyAlignment="1">
      <alignment horizontal="center"/>
    </xf>
    <xf numFmtId="0" fontId="0" fillId="0" borderId="18" xfId="0" applyBorder="1" applyAlignment="1">
      <alignment horizontal="center"/>
    </xf>
    <xf numFmtId="0" fontId="10" fillId="4" borderId="11" xfId="0" applyFont="1" applyFill="1" applyBorder="1" applyAlignment="1">
      <alignment wrapText="1"/>
    </xf>
    <xf numFmtId="0" fontId="11" fillId="4" borderId="11" xfId="0" applyFont="1" applyFill="1" applyBorder="1" applyAlignment="1">
      <alignment horizontal="center" wrapText="1"/>
    </xf>
    <xf numFmtId="0" fontId="15" fillId="3" borderId="0" xfId="0" applyFont="1" applyFill="1" applyBorder="1" applyAlignment="1">
      <alignment/>
    </xf>
    <xf numFmtId="0" fontId="16" fillId="3" borderId="12" xfId="0" applyFont="1" applyFill="1" applyBorder="1" applyAlignment="1">
      <alignment horizontal="center"/>
    </xf>
    <xf numFmtId="0" fontId="17" fillId="3" borderId="0" xfId="0" applyFont="1" applyFill="1" applyBorder="1" applyAlignment="1">
      <alignment horizontal="center"/>
    </xf>
    <xf numFmtId="0" fontId="15" fillId="3" borderId="12" xfId="0" applyFont="1" applyFill="1" applyBorder="1" applyAlignment="1">
      <alignment/>
    </xf>
    <xf numFmtId="49" fontId="2" fillId="0" borderId="13" xfId="0" applyNumberFormat="1" applyFont="1" applyBorder="1" applyAlignment="1" quotePrefix="1">
      <alignment horizontal="center" wrapText="1"/>
    </xf>
    <xf numFmtId="0" fontId="9" fillId="3" borderId="0" xfId="0" applyFont="1" applyFill="1" applyBorder="1" applyAlignment="1">
      <alignment/>
    </xf>
    <xf numFmtId="0" fontId="9" fillId="2" borderId="0" xfId="0" applyFont="1" applyFill="1" applyBorder="1" applyAlignment="1" applyProtection="1">
      <alignment/>
      <protection hidden="1" locked="0"/>
    </xf>
    <xf numFmtId="0" fontId="9" fillId="2" borderId="0" xfId="0" applyFont="1" applyFill="1" applyBorder="1" applyAlignment="1" applyProtection="1">
      <alignment horizontal="center"/>
      <protection hidden="1" locked="0"/>
    </xf>
    <xf numFmtId="0" fontId="0" fillId="0" borderId="19"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1" xfId="0" applyFont="1" applyBorder="1" applyAlignment="1">
      <alignment horizontal="center"/>
    </xf>
    <xf numFmtId="0" fontId="0" fillId="0" borderId="0" xfId="0" applyFont="1" applyAlignment="1">
      <alignment/>
    </xf>
    <xf numFmtId="0" fontId="0" fillId="0" borderId="22" xfId="0" applyFont="1" applyFill="1" applyBorder="1" applyAlignment="1">
      <alignment/>
    </xf>
    <xf numFmtId="0" fontId="0" fillId="0" borderId="23" xfId="0" applyFont="1" applyBorder="1" applyAlignment="1">
      <alignment/>
    </xf>
    <xf numFmtId="2" fontId="0" fillId="0" borderId="24" xfId="0" applyNumberFormat="1" applyFont="1" applyBorder="1" applyAlignment="1">
      <alignment/>
    </xf>
    <xf numFmtId="0" fontId="0" fillId="3" borderId="25" xfId="0" applyFont="1" applyFill="1" applyBorder="1" applyAlignment="1">
      <alignment horizontal="center"/>
    </xf>
    <xf numFmtId="0" fontId="0" fillId="0" borderId="23" xfId="0" applyFont="1" applyFill="1" applyBorder="1" applyAlignment="1">
      <alignment/>
    </xf>
    <xf numFmtId="0" fontId="0" fillId="0" borderId="26" xfId="0" applyFont="1" applyFill="1" applyBorder="1" applyAlignment="1">
      <alignment/>
    </xf>
    <xf numFmtId="0" fontId="0" fillId="0" borderId="26" xfId="0" applyFont="1" applyBorder="1" applyAlignment="1">
      <alignment/>
    </xf>
    <xf numFmtId="0" fontId="0" fillId="0" borderId="24" xfId="0" applyFont="1" applyBorder="1" applyAlignment="1">
      <alignment/>
    </xf>
    <xf numFmtId="0" fontId="0" fillId="3" borderId="27" xfId="0" applyFont="1" applyFill="1" applyBorder="1" applyAlignment="1">
      <alignment/>
    </xf>
    <xf numFmtId="0" fontId="0" fillId="3" borderId="0" xfId="0" applyFont="1" applyFill="1" applyBorder="1" applyAlignment="1">
      <alignment/>
    </xf>
    <xf numFmtId="0" fontId="0" fillId="3" borderId="0" xfId="0" applyFont="1" applyFill="1" applyBorder="1" applyAlignment="1">
      <alignment horizontal="center"/>
    </xf>
    <xf numFmtId="0" fontId="0" fillId="3" borderId="12" xfId="0" applyFont="1" applyFill="1" applyBorder="1" applyAlignment="1">
      <alignment horizontal="center"/>
    </xf>
    <xf numFmtId="0" fontId="0" fillId="0" borderId="24" xfId="0" applyFont="1" applyFill="1" applyBorder="1" applyAlignment="1">
      <alignment/>
    </xf>
    <xf numFmtId="0" fontId="0" fillId="2" borderId="28" xfId="0" applyFont="1" applyFill="1" applyBorder="1" applyAlignment="1">
      <alignment/>
    </xf>
    <xf numFmtId="0" fontId="0" fillId="2" borderId="29" xfId="0" applyFont="1" applyFill="1" applyBorder="1" applyAlignment="1">
      <alignment/>
    </xf>
    <xf numFmtId="0" fontId="0" fillId="2" borderId="25" xfId="0" applyFont="1" applyFill="1" applyBorder="1" applyAlignment="1">
      <alignment/>
    </xf>
    <xf numFmtId="0" fontId="0" fillId="0" borderId="22" xfId="0" applyFont="1" applyBorder="1" applyAlignment="1">
      <alignment/>
    </xf>
    <xf numFmtId="0" fontId="15" fillId="3" borderId="0" xfId="0" applyFont="1" applyFill="1" applyBorder="1" applyAlignment="1">
      <alignment horizontal="center"/>
    </xf>
    <xf numFmtId="0" fontId="19" fillId="3" borderId="12" xfId="0" applyFont="1" applyFill="1" applyBorder="1" applyAlignment="1">
      <alignment horizontal="center"/>
    </xf>
    <xf numFmtId="0" fontId="20" fillId="2" borderId="30" xfId="0" applyFont="1" applyFill="1" applyBorder="1" applyAlignment="1">
      <alignment/>
    </xf>
    <xf numFmtId="1" fontId="21" fillId="2" borderId="0" xfId="0" applyNumberFormat="1" applyFont="1" applyFill="1" applyBorder="1" applyAlignment="1">
      <alignment/>
    </xf>
    <xf numFmtId="186" fontId="20" fillId="2" borderId="31" xfId="0" applyNumberFormat="1" applyFont="1" applyFill="1" applyBorder="1" applyAlignment="1" applyProtection="1">
      <alignment/>
      <protection locked="0"/>
    </xf>
    <xf numFmtId="49" fontId="20" fillId="2" borderId="31" xfId="0" applyNumberFormat="1" applyFont="1" applyFill="1" applyBorder="1" applyAlignment="1" applyProtection="1">
      <alignment horizontal="left"/>
      <protection locked="0"/>
    </xf>
    <xf numFmtId="186" fontId="20" fillId="2" borderId="31" xfId="0" applyNumberFormat="1" applyFont="1" applyFill="1" applyBorder="1" applyAlignment="1" applyProtection="1">
      <alignment horizontal="left"/>
      <protection locked="0"/>
    </xf>
    <xf numFmtId="0" fontId="0" fillId="2" borderId="12" xfId="0" applyFont="1" applyFill="1" applyBorder="1" applyAlignment="1">
      <alignment/>
    </xf>
    <xf numFmtId="0" fontId="19" fillId="3" borderId="0" xfId="0" applyFont="1" applyFill="1" applyBorder="1" applyAlignment="1">
      <alignment horizontal="center"/>
    </xf>
    <xf numFmtId="0" fontId="0" fillId="2" borderId="27" xfId="0" applyFont="1" applyFill="1" applyBorder="1" applyAlignment="1">
      <alignment/>
    </xf>
    <xf numFmtId="0" fontId="0" fillId="2" borderId="0" xfId="0" applyFont="1" applyFill="1" applyBorder="1" applyAlignment="1">
      <alignment/>
    </xf>
    <xf numFmtId="0" fontId="19" fillId="3" borderId="27" xfId="0" applyFont="1" applyFill="1" applyBorder="1" applyAlignment="1">
      <alignment/>
    </xf>
    <xf numFmtId="0" fontId="0" fillId="2" borderId="0" xfId="0" applyFont="1" applyFill="1" applyBorder="1" applyAlignment="1" applyProtection="1">
      <alignment/>
      <protection hidden="1" locked="0"/>
    </xf>
    <xf numFmtId="0" fontId="0" fillId="0" borderId="32" xfId="0" applyFont="1" applyBorder="1" applyAlignment="1">
      <alignment/>
    </xf>
    <xf numFmtId="0" fontId="18" fillId="2" borderId="0" xfId="0" applyFont="1" applyFill="1" applyBorder="1" applyAlignment="1">
      <alignment/>
    </xf>
    <xf numFmtId="0" fontId="18" fillId="2" borderId="31" xfId="0" applyFont="1" applyFill="1" applyBorder="1" applyAlignment="1" applyProtection="1">
      <alignment/>
      <protection locked="0"/>
    </xf>
    <xf numFmtId="1" fontId="21" fillId="2" borderId="12" xfId="0" applyNumberFormat="1" applyFont="1" applyFill="1" applyBorder="1" applyAlignment="1">
      <alignment/>
    </xf>
    <xf numFmtId="0" fontId="0" fillId="2" borderId="33" xfId="0" applyFont="1" applyFill="1" applyBorder="1" applyAlignment="1">
      <alignment/>
    </xf>
    <xf numFmtId="0" fontId="0" fillId="2" borderId="31" xfId="0" applyFont="1" applyFill="1" applyBorder="1" applyAlignment="1">
      <alignment/>
    </xf>
    <xf numFmtId="0" fontId="0" fillId="2" borderId="34" xfId="0" applyFont="1" applyFill="1" applyBorder="1" applyAlignment="1">
      <alignment/>
    </xf>
    <xf numFmtId="0" fontId="0" fillId="3" borderId="12" xfId="0" applyFont="1" applyFill="1" applyBorder="1" applyAlignment="1">
      <alignment/>
    </xf>
    <xf numFmtId="0" fontId="0" fillId="3" borderId="33" xfId="0" applyFont="1" applyFill="1" applyBorder="1" applyAlignment="1">
      <alignment/>
    </xf>
    <xf numFmtId="0" fontId="0" fillId="3" borderId="31" xfId="0" applyFont="1" applyFill="1" applyBorder="1" applyAlignment="1">
      <alignment/>
    </xf>
    <xf numFmtId="0" fontId="0" fillId="3" borderId="31" xfId="0" applyFont="1" applyFill="1" applyBorder="1" applyAlignment="1">
      <alignment horizontal="center"/>
    </xf>
    <xf numFmtId="0" fontId="0" fillId="3" borderId="34" xfId="0" applyFont="1" applyFill="1" applyBorder="1" applyAlignment="1">
      <alignment horizontal="center"/>
    </xf>
    <xf numFmtId="0" fontId="0" fillId="3" borderId="27" xfId="0" applyFont="1" applyFill="1" applyBorder="1" applyAlignment="1">
      <alignment horizontal="center"/>
    </xf>
    <xf numFmtId="0" fontId="0" fillId="0" borderId="32" xfId="0" applyFont="1" applyFill="1" applyBorder="1" applyAlignment="1">
      <alignment/>
    </xf>
    <xf numFmtId="0" fontId="0" fillId="0" borderId="20" xfId="0" applyFont="1" applyBorder="1" applyAlignment="1">
      <alignment horizontal="center"/>
    </xf>
    <xf numFmtId="0" fontId="0" fillId="0" borderId="23" xfId="0" applyFont="1" applyBorder="1" applyAlignment="1">
      <alignment horizontal="center"/>
    </xf>
    <xf numFmtId="0" fontId="0" fillId="0" borderId="0" xfId="0" applyFont="1" applyAlignment="1">
      <alignment horizontal="center"/>
    </xf>
    <xf numFmtId="0" fontId="0" fillId="0" borderId="26" xfId="0" applyFont="1" applyBorder="1" applyAlignment="1">
      <alignment wrapText="1"/>
    </xf>
    <xf numFmtId="0" fontId="0" fillId="0" borderId="35" xfId="0" applyFont="1" applyBorder="1" applyAlignment="1">
      <alignment/>
    </xf>
    <xf numFmtId="0" fontId="0" fillId="2" borderId="20" xfId="0" applyFont="1" applyFill="1" applyBorder="1" applyAlignment="1">
      <alignment/>
    </xf>
    <xf numFmtId="0" fontId="0" fillId="2" borderId="36" xfId="0" applyFont="1" applyFill="1" applyBorder="1" applyAlignment="1">
      <alignment/>
    </xf>
    <xf numFmtId="0" fontId="0" fillId="2" borderId="23" xfId="0" applyFont="1" applyFill="1" applyBorder="1" applyAlignment="1">
      <alignment/>
    </xf>
    <xf numFmtId="0" fontId="0" fillId="2" borderId="24" xfId="0" applyFont="1" applyFill="1" applyBorder="1" applyAlignment="1">
      <alignment/>
    </xf>
    <xf numFmtId="0" fontId="0" fillId="2" borderId="22" xfId="0" applyFont="1" applyFill="1" applyBorder="1" applyAlignment="1">
      <alignment/>
    </xf>
    <xf numFmtId="1" fontId="21" fillId="2" borderId="22" xfId="0" applyNumberFormat="1" applyFont="1" applyFill="1" applyBorder="1" applyAlignment="1">
      <alignment/>
    </xf>
    <xf numFmtId="0" fontId="0" fillId="2" borderId="23" xfId="0" applyFont="1" applyFill="1" applyBorder="1" applyAlignment="1">
      <alignment horizontal="left"/>
    </xf>
    <xf numFmtId="0" fontId="0" fillId="2" borderId="0" xfId="0" applyFont="1" applyFill="1" applyAlignment="1">
      <alignment/>
    </xf>
    <xf numFmtId="0" fontId="0" fillId="2" borderId="23" xfId="0" applyFont="1" applyFill="1" applyBorder="1" applyAlignment="1">
      <alignment horizontal="center"/>
    </xf>
    <xf numFmtId="0" fontId="0" fillId="2" borderId="0" xfId="0" applyFont="1" applyFill="1" applyAlignment="1">
      <alignment horizontal="center"/>
    </xf>
    <xf numFmtId="0" fontId="0" fillId="2" borderId="26" xfId="0" applyFont="1" applyFill="1" applyBorder="1" applyAlignment="1">
      <alignment/>
    </xf>
    <xf numFmtId="0" fontId="20" fillId="2" borderId="31" xfId="0" applyNumberFormat="1" applyFont="1" applyFill="1" applyBorder="1" applyAlignment="1" applyProtection="1">
      <alignment/>
      <protection locked="0"/>
    </xf>
    <xf numFmtId="0" fontId="22" fillId="0" borderId="37" xfId="15" applyBorder="1" applyAlignment="1" applyProtection="1">
      <alignment horizontal="center"/>
      <protection locked="0"/>
    </xf>
    <xf numFmtId="0" fontId="0" fillId="0" borderId="38"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14" fillId="3" borderId="28" xfId="0" applyFont="1" applyFill="1" applyBorder="1" applyAlignment="1">
      <alignment horizontal="left"/>
    </xf>
    <xf numFmtId="0" fontId="14" fillId="3" borderId="29" xfId="0" applyFont="1" applyFill="1" applyBorder="1" applyAlignment="1">
      <alignment horizontal="left"/>
    </xf>
    <xf numFmtId="0" fontId="20" fillId="2" borderId="27" xfId="0" applyFont="1" applyFill="1" applyBorder="1" applyAlignment="1">
      <alignment horizontal="right"/>
    </xf>
    <xf numFmtId="0" fontId="20" fillId="2" borderId="0" xfId="0" applyFont="1" applyFill="1" applyBorder="1" applyAlignment="1">
      <alignment horizontal="right"/>
    </xf>
    <xf numFmtId="0" fontId="18" fillId="2" borderId="27" xfId="0" applyFont="1" applyFill="1" applyBorder="1" applyAlignment="1">
      <alignment horizontal="right"/>
    </xf>
    <xf numFmtId="0" fontId="18" fillId="2" borderId="0" xfId="0" applyFont="1" applyFill="1" applyBorder="1" applyAlignment="1">
      <alignment horizontal="right"/>
    </xf>
    <xf numFmtId="0" fontId="9" fillId="0" borderId="40" xfId="0" applyFont="1" applyBorder="1" applyAlignment="1">
      <alignment horizontal="left" wrapText="1"/>
    </xf>
    <xf numFmtId="0" fontId="0" fillId="0" borderId="41" xfId="0" applyFont="1" applyBorder="1" applyAlignment="1">
      <alignment horizontal="left" wrapText="1"/>
    </xf>
    <xf numFmtId="0" fontId="0" fillId="0" borderId="42" xfId="0" applyFont="1" applyBorder="1" applyAlignment="1">
      <alignment horizontal="left" wrapText="1"/>
    </xf>
    <xf numFmtId="0" fontId="0" fillId="0" borderId="43" xfId="0" applyFont="1" applyBorder="1" applyAlignment="1">
      <alignment horizontal="left" wrapText="1"/>
    </xf>
    <xf numFmtId="0" fontId="0" fillId="0" borderId="0" xfId="0" applyFont="1" applyBorder="1" applyAlignment="1">
      <alignment horizontal="left" wrapText="1"/>
    </xf>
    <xf numFmtId="0" fontId="0" fillId="0" borderId="44" xfId="0" applyFont="1" applyBorder="1" applyAlignment="1">
      <alignment horizontal="left" wrapText="1"/>
    </xf>
    <xf numFmtId="0" fontId="0" fillId="0" borderId="45" xfId="0" applyFont="1" applyBorder="1" applyAlignment="1">
      <alignment horizontal="left" wrapText="1"/>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46" xfId="0" applyFont="1" applyBorder="1" applyAlignment="1" applyProtection="1">
      <alignment horizontal="center"/>
      <protection/>
    </xf>
    <xf numFmtId="0" fontId="24" fillId="3" borderId="28" xfId="0" applyFont="1" applyFill="1" applyBorder="1" applyAlignment="1" quotePrefix="1">
      <alignment horizontal="center" wrapText="1"/>
    </xf>
    <xf numFmtId="0" fontId="24" fillId="3" borderId="29" xfId="0" applyFont="1" applyFill="1" applyBorder="1" applyAlignment="1">
      <alignment horizontal="center"/>
    </xf>
    <xf numFmtId="0" fontId="24" fillId="3" borderId="25" xfId="0" applyFont="1" applyFill="1" applyBorder="1" applyAlignment="1">
      <alignment horizontal="center"/>
    </xf>
    <xf numFmtId="0" fontId="24" fillId="3" borderId="27" xfId="0" applyFont="1" applyFill="1" applyBorder="1" applyAlignment="1">
      <alignment horizontal="center"/>
    </xf>
    <xf numFmtId="0" fontId="24" fillId="3" borderId="0" xfId="0" applyFont="1" applyFill="1" applyBorder="1" applyAlignment="1">
      <alignment horizontal="center"/>
    </xf>
    <xf numFmtId="0" fontId="24" fillId="3" borderId="12" xfId="0" applyFont="1" applyFill="1" applyBorder="1" applyAlignment="1">
      <alignment horizontal="center"/>
    </xf>
    <xf numFmtId="0" fontId="24" fillId="3" borderId="33" xfId="0" applyFont="1" applyFill="1" applyBorder="1" applyAlignment="1">
      <alignment horizontal="center"/>
    </xf>
    <xf numFmtId="0" fontId="24" fillId="3" borderId="31" xfId="0" applyFont="1" applyFill="1" applyBorder="1" applyAlignment="1">
      <alignment horizontal="center"/>
    </xf>
    <xf numFmtId="0" fontId="24" fillId="3" borderId="34" xfId="0" applyFont="1" applyFill="1" applyBorder="1" applyAlignment="1">
      <alignment horizontal="center"/>
    </xf>
    <xf numFmtId="0" fontId="14" fillId="3" borderId="25" xfId="0" applyFont="1" applyFill="1" applyBorder="1" applyAlignment="1">
      <alignment horizontal="left"/>
    </xf>
    <xf numFmtId="0" fontId="8" fillId="0" borderId="10" xfId="0" applyFont="1" applyBorder="1" applyAlignment="1">
      <alignment wrapText="1"/>
    </xf>
    <xf numFmtId="0" fontId="8" fillId="0" borderId="6" xfId="0" applyFont="1" applyBorder="1" applyAlignment="1">
      <alignment wrapText="1"/>
    </xf>
    <xf numFmtId="0" fontId="2" fillId="5" borderId="18" xfId="0" applyFont="1" applyFill="1" applyBorder="1" applyAlignment="1">
      <alignment wrapText="1"/>
    </xf>
    <xf numFmtId="0" fontId="2" fillId="5" borderId="3" xfId="0" applyFont="1" applyFill="1" applyBorder="1" applyAlignment="1">
      <alignment wrapText="1"/>
    </xf>
    <xf numFmtId="0" fontId="2" fillId="5" borderId="48" xfId="0" applyFont="1" applyFill="1" applyBorder="1" applyAlignment="1">
      <alignment wrapText="1"/>
    </xf>
    <xf numFmtId="0" fontId="2" fillId="5" borderId="49" xfId="0" applyFont="1" applyFill="1" applyBorder="1" applyAlignment="1">
      <alignment wrapText="1"/>
    </xf>
    <xf numFmtId="0" fontId="2" fillId="5" borderId="50" xfId="0" applyFont="1" applyFill="1" applyBorder="1" applyAlignment="1">
      <alignment horizontal="center" wrapText="1"/>
    </xf>
    <xf numFmtId="0" fontId="2" fillId="5" borderId="51" xfId="0" applyFont="1" applyFill="1" applyBorder="1" applyAlignment="1">
      <alignment horizontal="center" wrapText="1"/>
    </xf>
    <xf numFmtId="0" fontId="7" fillId="0" borderId="10" xfId="0" applyFont="1" applyBorder="1" applyAlignment="1">
      <alignment wrapText="1"/>
    </xf>
    <xf numFmtId="0" fontId="7" fillId="0" borderId="6" xfId="0" applyFont="1" applyBorder="1" applyAlignment="1">
      <alignment wrapText="1"/>
    </xf>
    <xf numFmtId="0" fontId="9" fillId="0" borderId="46" xfId="0" applyFont="1" applyBorder="1" applyAlignment="1" applyProtection="1">
      <alignment horizontal="center"/>
      <protection hidden="1" locked="0"/>
    </xf>
    <xf numFmtId="0" fontId="0" fillId="2" borderId="43" xfId="0" applyFont="1" applyFill="1" applyBorder="1" applyAlignment="1">
      <alignment horizontal="center"/>
    </xf>
    <xf numFmtId="0" fontId="0" fillId="2" borderId="0" xfId="0" applyFont="1" applyFill="1" applyBorder="1" applyAlignment="1">
      <alignment horizontal="center"/>
    </xf>
    <xf numFmtId="0" fontId="9" fillId="2" borderId="43" xfId="0" applyFont="1" applyFill="1" applyBorder="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jpeg"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26</xdr:row>
      <xdr:rowOff>57150</xdr:rowOff>
    </xdr:from>
    <xdr:to>
      <xdr:col>6</xdr:col>
      <xdr:colOff>85725</xdr:colOff>
      <xdr:row>27</xdr:row>
      <xdr:rowOff>180975</xdr:rowOff>
    </xdr:to>
    <xdr:pic>
      <xdr:nvPicPr>
        <xdr:cNvPr id="1" name="CheckBox_razmnoj"/>
        <xdr:cNvPicPr preferRelativeResize="1">
          <a:picLocks noChangeAspect="1"/>
        </xdr:cNvPicPr>
      </xdr:nvPicPr>
      <xdr:blipFill>
        <a:blip r:embed="rId1"/>
        <a:stretch>
          <a:fillRect/>
        </a:stretch>
      </xdr:blipFill>
      <xdr:spPr>
        <a:xfrm>
          <a:off x="419100" y="4524375"/>
          <a:ext cx="3038475" cy="257175"/>
        </a:xfrm>
        <a:prstGeom prst="rect">
          <a:avLst/>
        </a:prstGeom>
        <a:noFill/>
        <a:ln w="9525" cmpd="sng">
          <a:noFill/>
        </a:ln>
      </xdr:spPr>
    </xdr:pic>
    <xdr:clientData/>
  </xdr:twoCellAnchor>
  <xdr:twoCellAnchor editAs="oneCell">
    <xdr:from>
      <xdr:col>3</xdr:col>
      <xdr:colOff>47625</xdr:colOff>
      <xdr:row>27</xdr:row>
      <xdr:rowOff>152400</xdr:rowOff>
    </xdr:from>
    <xdr:to>
      <xdr:col>6</xdr:col>
      <xdr:colOff>123825</xdr:colOff>
      <xdr:row>27</xdr:row>
      <xdr:rowOff>590550</xdr:rowOff>
    </xdr:to>
    <xdr:pic>
      <xdr:nvPicPr>
        <xdr:cNvPr id="2" name="CHK_Galvout"/>
        <xdr:cNvPicPr preferRelativeResize="1">
          <a:picLocks noChangeAspect="1"/>
        </xdr:cNvPicPr>
      </xdr:nvPicPr>
      <xdr:blipFill>
        <a:blip r:embed="rId2"/>
        <a:stretch>
          <a:fillRect/>
        </a:stretch>
      </xdr:blipFill>
      <xdr:spPr>
        <a:xfrm>
          <a:off x="390525" y="4752975"/>
          <a:ext cx="3105150" cy="438150"/>
        </a:xfrm>
        <a:prstGeom prst="rect">
          <a:avLst/>
        </a:prstGeom>
        <a:solidFill>
          <a:srgbClr val="FFFFFF"/>
        </a:solidFill>
        <a:ln w="1" cmpd="sng">
          <a:noFill/>
        </a:ln>
      </xdr:spPr>
    </xdr:pic>
    <xdr:clientData/>
  </xdr:twoCellAnchor>
  <xdr:twoCellAnchor editAs="oneCell">
    <xdr:from>
      <xdr:col>9</xdr:col>
      <xdr:colOff>133350</xdr:colOff>
      <xdr:row>10</xdr:row>
      <xdr:rowOff>66675</xdr:rowOff>
    </xdr:from>
    <xdr:to>
      <xdr:col>11</xdr:col>
      <xdr:colOff>428625</xdr:colOff>
      <xdr:row>13</xdr:row>
      <xdr:rowOff>0</xdr:rowOff>
    </xdr:to>
    <xdr:pic>
      <xdr:nvPicPr>
        <xdr:cNvPr id="3" name="CommandButton1"/>
        <xdr:cNvPicPr preferRelativeResize="1">
          <a:picLocks noChangeAspect="1"/>
        </xdr:cNvPicPr>
      </xdr:nvPicPr>
      <xdr:blipFill>
        <a:blip r:embed="rId3"/>
        <a:stretch>
          <a:fillRect/>
        </a:stretch>
      </xdr:blipFill>
      <xdr:spPr>
        <a:xfrm>
          <a:off x="4495800" y="1933575"/>
          <a:ext cx="1419225" cy="400050"/>
        </a:xfrm>
        <a:prstGeom prst="rect">
          <a:avLst/>
        </a:prstGeom>
        <a:noFill/>
        <a:ln w="9525" cmpd="sng">
          <a:noFill/>
        </a:ln>
      </xdr:spPr>
    </xdr:pic>
    <xdr:clientData/>
  </xdr:twoCellAnchor>
  <xdr:twoCellAnchor>
    <xdr:from>
      <xdr:col>3</xdr:col>
      <xdr:colOff>638175</xdr:colOff>
      <xdr:row>3</xdr:row>
      <xdr:rowOff>66675</xdr:rowOff>
    </xdr:from>
    <xdr:to>
      <xdr:col>6</xdr:col>
      <xdr:colOff>114300</xdr:colOff>
      <xdr:row>10</xdr:row>
      <xdr:rowOff>38100</xdr:rowOff>
    </xdr:to>
    <xdr:sp>
      <xdr:nvSpPr>
        <xdr:cNvPr id="4" name="Rectangle 99"/>
        <xdr:cNvSpPr>
          <a:spLocks/>
        </xdr:cNvSpPr>
      </xdr:nvSpPr>
      <xdr:spPr>
        <a:xfrm>
          <a:off x="981075" y="542925"/>
          <a:ext cx="2505075" cy="1362075"/>
        </a:xfrm>
        <a:prstGeom prst="rect">
          <a:avLst/>
        </a:prstGeom>
        <a:noFill/>
        <a:ln w="9525" cmpd="sng">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10</xdr:row>
      <xdr:rowOff>76200</xdr:rowOff>
    </xdr:from>
    <xdr:to>
      <xdr:col>6</xdr:col>
      <xdr:colOff>114300</xdr:colOff>
      <xdr:row>16</xdr:row>
      <xdr:rowOff>76200</xdr:rowOff>
    </xdr:to>
    <xdr:sp>
      <xdr:nvSpPr>
        <xdr:cNvPr id="5" name="Rectangle 100"/>
        <xdr:cNvSpPr>
          <a:spLocks/>
        </xdr:cNvSpPr>
      </xdr:nvSpPr>
      <xdr:spPr>
        <a:xfrm>
          <a:off x="971550" y="1943100"/>
          <a:ext cx="2514600" cy="952500"/>
        </a:xfrm>
        <a:prstGeom prst="rect">
          <a:avLst/>
        </a:prstGeom>
        <a:noFill/>
        <a:ln w="9525" cmpd="sng">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16</xdr:row>
      <xdr:rowOff>114300</xdr:rowOff>
    </xdr:from>
    <xdr:to>
      <xdr:col>6</xdr:col>
      <xdr:colOff>114300</xdr:colOff>
      <xdr:row>19</xdr:row>
      <xdr:rowOff>85725</xdr:rowOff>
    </xdr:to>
    <xdr:sp>
      <xdr:nvSpPr>
        <xdr:cNvPr id="6" name="Rectangle 101"/>
        <xdr:cNvSpPr>
          <a:spLocks/>
        </xdr:cNvSpPr>
      </xdr:nvSpPr>
      <xdr:spPr>
        <a:xfrm>
          <a:off x="962025" y="2933700"/>
          <a:ext cx="2524125" cy="476250"/>
        </a:xfrm>
        <a:prstGeom prst="rect">
          <a:avLst/>
        </a:prstGeom>
        <a:noFill/>
        <a:ln w="9525" cmpd="sng">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19</xdr:row>
      <xdr:rowOff>133350</xdr:rowOff>
    </xdr:from>
    <xdr:to>
      <xdr:col>6</xdr:col>
      <xdr:colOff>123825</xdr:colOff>
      <xdr:row>26</xdr:row>
      <xdr:rowOff>76200</xdr:rowOff>
    </xdr:to>
    <xdr:sp>
      <xdr:nvSpPr>
        <xdr:cNvPr id="7" name="Rectangle 102"/>
        <xdr:cNvSpPr>
          <a:spLocks/>
        </xdr:cNvSpPr>
      </xdr:nvSpPr>
      <xdr:spPr>
        <a:xfrm>
          <a:off x="962025" y="3457575"/>
          <a:ext cx="2533650" cy="1085850"/>
        </a:xfrm>
        <a:prstGeom prst="rect">
          <a:avLst/>
        </a:prstGeom>
        <a:noFill/>
        <a:ln w="9525" cmpd="sng">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295275</xdr:colOff>
      <xdr:row>10</xdr:row>
      <xdr:rowOff>0</xdr:rowOff>
    </xdr:from>
    <xdr:to>
      <xdr:col>21</xdr:col>
      <xdr:colOff>9525</xdr:colOff>
      <xdr:row>13</xdr:row>
      <xdr:rowOff>0</xdr:rowOff>
    </xdr:to>
    <xdr:pic>
      <xdr:nvPicPr>
        <xdr:cNvPr id="8" name="Picture 130"/>
        <xdr:cNvPicPr preferRelativeResize="1">
          <a:picLocks noChangeAspect="1"/>
        </xdr:cNvPicPr>
      </xdr:nvPicPr>
      <xdr:blipFill>
        <a:blip r:embed="rId4"/>
        <a:stretch>
          <a:fillRect/>
        </a:stretch>
      </xdr:blipFill>
      <xdr:spPr>
        <a:xfrm>
          <a:off x="7658100" y="1866900"/>
          <a:ext cx="1743075" cy="466725"/>
        </a:xfrm>
        <a:prstGeom prst="rect">
          <a:avLst/>
        </a:prstGeom>
        <a:noFill/>
        <a:ln w="9525" cmpd="sng">
          <a:noFill/>
        </a:ln>
      </xdr:spPr>
    </xdr:pic>
    <xdr:clientData/>
  </xdr:twoCellAnchor>
  <xdr:twoCellAnchor editAs="oneCell">
    <xdr:from>
      <xdr:col>21</xdr:col>
      <xdr:colOff>476250</xdr:colOff>
      <xdr:row>1</xdr:row>
      <xdr:rowOff>295275</xdr:rowOff>
    </xdr:from>
    <xdr:to>
      <xdr:col>25</xdr:col>
      <xdr:colOff>323850</xdr:colOff>
      <xdr:row>26</xdr:row>
      <xdr:rowOff>47625</xdr:rowOff>
    </xdr:to>
    <xdr:pic>
      <xdr:nvPicPr>
        <xdr:cNvPr id="9" name="Picture 135"/>
        <xdr:cNvPicPr preferRelativeResize="1">
          <a:picLocks noChangeAspect="1"/>
        </xdr:cNvPicPr>
      </xdr:nvPicPr>
      <xdr:blipFill>
        <a:blip r:embed="rId5"/>
        <a:stretch>
          <a:fillRect/>
        </a:stretch>
      </xdr:blipFill>
      <xdr:spPr>
        <a:xfrm>
          <a:off x="9867900" y="361950"/>
          <a:ext cx="2286000" cy="415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limukha@promsat.u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AE94"/>
  <sheetViews>
    <sheetView tabSelected="1" zoomScale="85" zoomScaleNormal="85" workbookViewId="0" topLeftCell="E1">
      <selection activeCell="T48" sqref="T48"/>
    </sheetView>
  </sheetViews>
  <sheetFormatPr defaultColWidth="9.140625" defaultRowHeight="12.75"/>
  <cols>
    <col min="1" max="3" width="1.7109375" style="83" customWidth="1"/>
    <col min="4" max="4" width="11.00390625" style="83" customWidth="1"/>
    <col min="5" max="5" width="34.421875" style="83" customWidth="1"/>
    <col min="6" max="6" width="5.140625" style="130" hidden="1" customWidth="1"/>
    <col min="7" max="7" width="8.28125" style="130" customWidth="1"/>
    <col min="8" max="9" width="3.28125" style="83" customWidth="1"/>
    <col min="10" max="10" width="14.8515625" style="83" bestFit="1" customWidth="1"/>
    <col min="11" max="11" width="2.00390625" style="83" customWidth="1"/>
    <col min="12" max="12" width="6.8515625" style="83" customWidth="1"/>
    <col min="13" max="13" width="2.00390625" style="83" bestFit="1" customWidth="1"/>
    <col min="14" max="14" width="6.28125" style="83" customWidth="1"/>
    <col min="15" max="15" width="2.00390625" style="83" bestFit="1" customWidth="1"/>
    <col min="16" max="16" width="9.00390625" style="83" customWidth="1"/>
    <col min="17" max="17" width="2.00390625" style="83" customWidth="1"/>
    <col min="18" max="18" width="9.140625" style="83" customWidth="1"/>
    <col min="19" max="19" width="2.00390625" style="83" bestFit="1" customWidth="1"/>
    <col min="20" max="20" width="10.140625" style="83" bestFit="1" customWidth="1"/>
    <col min="21" max="21" width="9.140625" style="83" customWidth="1"/>
    <col min="22" max="22" width="9.140625" style="137" customWidth="1"/>
    <col min="23" max="24" width="9.140625" style="135" customWidth="1"/>
    <col min="25" max="25" width="9.140625" style="136" customWidth="1"/>
    <col min="26" max="26" width="9.140625" style="83" customWidth="1"/>
    <col min="27" max="31" width="9.140625" style="140" customWidth="1"/>
    <col min="32" max="16384" width="9.140625" style="83" customWidth="1"/>
  </cols>
  <sheetData>
    <row r="1" spans="1:26" ht="5.25" customHeight="1">
      <c r="A1" s="79"/>
      <c r="B1" s="80"/>
      <c r="C1" s="80"/>
      <c r="D1" s="81"/>
      <c r="E1" s="81"/>
      <c r="F1" s="82"/>
      <c r="G1" s="82"/>
      <c r="H1" s="80"/>
      <c r="I1" s="80"/>
      <c r="J1" s="80"/>
      <c r="K1" s="80"/>
      <c r="L1" s="80"/>
      <c r="M1" s="80"/>
      <c r="N1" s="80"/>
      <c r="O1" s="80"/>
      <c r="P1" s="80"/>
      <c r="Q1" s="80"/>
      <c r="R1" s="80"/>
      <c r="S1" s="80"/>
      <c r="T1" s="80"/>
      <c r="U1" s="80"/>
      <c r="V1" s="133"/>
      <c r="W1" s="133"/>
      <c r="X1" s="133"/>
      <c r="Y1" s="134"/>
      <c r="Z1" s="140"/>
    </row>
    <row r="2" spans="1:26" ht="29.25" customHeight="1">
      <c r="A2" s="84"/>
      <c r="B2" s="85"/>
      <c r="C2" s="86"/>
      <c r="D2" s="148" t="s">
        <v>136</v>
      </c>
      <c r="E2" s="149"/>
      <c r="F2" s="149"/>
      <c r="G2" s="87"/>
      <c r="H2" s="79"/>
      <c r="I2" s="88"/>
      <c r="J2" s="89"/>
      <c r="K2" s="90"/>
      <c r="L2" s="90" t="s">
        <v>260</v>
      </c>
      <c r="M2" s="90"/>
      <c r="N2" s="131" t="s">
        <v>277</v>
      </c>
      <c r="O2" s="90"/>
      <c r="P2" s="90" t="s">
        <v>261</v>
      </c>
      <c r="Q2" s="90"/>
      <c r="R2" s="90" t="s">
        <v>262</v>
      </c>
      <c r="S2" s="90"/>
      <c r="T2" s="90" t="s">
        <v>263</v>
      </c>
      <c r="U2" s="90"/>
      <c r="V2" s="135"/>
      <c r="Z2" s="140"/>
    </row>
    <row r="3" spans="1:26" ht="3" customHeight="1">
      <c r="A3" s="84"/>
      <c r="B3" s="85"/>
      <c r="C3" s="86"/>
      <c r="D3" s="92"/>
      <c r="E3" s="93"/>
      <c r="F3" s="94"/>
      <c r="G3" s="95"/>
      <c r="H3" s="84"/>
      <c r="I3" s="96"/>
      <c r="J3" s="97"/>
      <c r="K3" s="98"/>
      <c r="L3" s="98"/>
      <c r="M3" s="98"/>
      <c r="N3" s="98"/>
      <c r="O3" s="98"/>
      <c r="P3" s="98"/>
      <c r="Q3" s="98"/>
      <c r="R3" s="98"/>
      <c r="S3" s="98"/>
      <c r="T3" s="98"/>
      <c r="U3" s="99"/>
      <c r="Z3" s="140"/>
    </row>
    <row r="4" spans="1:26" ht="26.25" thickBot="1">
      <c r="A4" s="84"/>
      <c r="B4" s="85"/>
      <c r="C4" s="86"/>
      <c r="D4" s="92"/>
      <c r="E4" s="73" t="s">
        <v>281</v>
      </c>
      <c r="F4" s="101"/>
      <c r="G4" s="102"/>
      <c r="H4" s="84"/>
      <c r="I4" s="96"/>
      <c r="J4" s="103" t="s">
        <v>211</v>
      </c>
      <c r="K4" s="104" t="s">
        <v>137</v>
      </c>
      <c r="L4" s="144" t="s">
        <v>285</v>
      </c>
      <c r="M4" s="104" t="s">
        <v>137</v>
      </c>
      <c r="N4" s="105" t="s">
        <v>285</v>
      </c>
      <c r="O4" s="104" t="s">
        <v>137</v>
      </c>
      <c r="P4" s="106" t="s">
        <v>285</v>
      </c>
      <c r="Q4" s="104" t="s">
        <v>137</v>
      </c>
      <c r="R4" s="107" t="s">
        <v>285</v>
      </c>
      <c r="S4" s="104" t="s">
        <v>137</v>
      </c>
      <c r="T4" s="107" t="s">
        <v>285</v>
      </c>
      <c r="U4" s="108"/>
      <c r="Z4" s="140"/>
    </row>
    <row r="5" spans="1:26" ht="4.5" customHeight="1" thickTop="1">
      <c r="A5" s="84"/>
      <c r="B5" s="85"/>
      <c r="C5" s="86"/>
      <c r="D5" s="92"/>
      <c r="E5" s="93"/>
      <c r="F5" s="109" t="s">
        <v>212</v>
      </c>
      <c r="G5" s="102" t="s">
        <v>213</v>
      </c>
      <c r="H5" s="84"/>
      <c r="I5" s="96"/>
      <c r="J5" s="110"/>
      <c r="K5" s="111"/>
      <c r="L5" s="111"/>
      <c r="M5" s="111"/>
      <c r="N5" s="111"/>
      <c r="O5" s="104"/>
      <c r="P5" s="111"/>
      <c r="Q5" s="111"/>
      <c r="R5" s="111"/>
      <c r="S5" s="111"/>
      <c r="T5" s="111"/>
      <c r="U5" s="108"/>
      <c r="Z5" s="140"/>
    </row>
    <row r="6" spans="1:26" ht="27" customHeight="1">
      <c r="A6" s="84"/>
      <c r="B6" s="85"/>
      <c r="C6" s="86"/>
      <c r="D6" s="112"/>
      <c r="E6" s="94" t="s">
        <v>272</v>
      </c>
      <c r="F6" s="101"/>
      <c r="G6" s="102"/>
      <c r="H6" s="100"/>
      <c r="I6" s="91"/>
      <c r="J6" s="150" t="s">
        <v>264</v>
      </c>
      <c r="K6" s="151"/>
      <c r="L6" s="151"/>
      <c r="M6" s="151"/>
      <c r="N6" s="151"/>
      <c r="O6" s="104" t="s">
        <v>137</v>
      </c>
      <c r="P6" s="107" t="s">
        <v>285</v>
      </c>
      <c r="Q6" s="104" t="s">
        <v>137</v>
      </c>
      <c r="R6" s="107" t="s">
        <v>285</v>
      </c>
      <c r="S6" s="104" t="s">
        <v>137</v>
      </c>
      <c r="T6" s="107" t="s">
        <v>285</v>
      </c>
      <c r="U6" s="108"/>
      <c r="Z6" s="140"/>
    </row>
    <row r="7" spans="1:26" ht="12.75">
      <c r="A7" s="84"/>
      <c r="B7" s="85"/>
      <c r="C7" s="91"/>
      <c r="D7" s="112">
        <v>1</v>
      </c>
      <c r="E7" s="113"/>
      <c r="F7" s="101" t="e">
        <f>VLOOKUP(E7,данные!B36:C121,2,0)</f>
        <v>#N/A</v>
      </c>
      <c r="G7" s="102" t="e">
        <f>VLOOKUP(E7,данные!B36:D121,3,0)</f>
        <v>#N/A</v>
      </c>
      <c r="H7" s="114"/>
      <c r="I7" s="91"/>
      <c r="J7" s="110"/>
      <c r="K7" s="111"/>
      <c r="L7" s="111"/>
      <c r="M7" s="111"/>
      <c r="N7" s="111"/>
      <c r="O7" s="111"/>
      <c r="P7" s="111"/>
      <c r="Q7" s="111"/>
      <c r="R7" s="111"/>
      <c r="S7" s="111"/>
      <c r="T7" s="111"/>
      <c r="U7" s="108"/>
      <c r="Z7" s="140"/>
    </row>
    <row r="8" spans="1:26" ht="20.25">
      <c r="A8" s="84"/>
      <c r="B8" s="85"/>
      <c r="C8" s="91"/>
      <c r="D8" s="112"/>
      <c r="E8" s="94" t="s">
        <v>273</v>
      </c>
      <c r="F8" s="101"/>
      <c r="G8" s="102"/>
      <c r="H8" s="114"/>
      <c r="I8" s="91"/>
      <c r="J8" s="152" t="s">
        <v>280</v>
      </c>
      <c r="K8" s="153"/>
      <c r="L8" s="153"/>
      <c r="M8" s="153"/>
      <c r="N8" s="153"/>
      <c r="O8" s="115" t="s">
        <v>137</v>
      </c>
      <c r="P8" s="116" t="s">
        <v>286</v>
      </c>
      <c r="Q8" s="104" t="s">
        <v>137</v>
      </c>
      <c r="R8" s="116" t="s">
        <v>286</v>
      </c>
      <c r="S8" s="115"/>
      <c r="T8" s="115"/>
      <c r="U8" s="117"/>
      <c r="V8" s="138"/>
      <c r="Z8" s="140"/>
    </row>
    <row r="9" spans="1:26" ht="12.75">
      <c r="A9" s="84"/>
      <c r="B9" s="85"/>
      <c r="C9" s="91"/>
      <c r="D9" s="112">
        <v>2</v>
      </c>
      <c r="E9" s="113"/>
      <c r="F9" s="101" t="e">
        <f>VLOOKUP(E9,данные!B123:C171,2,0)</f>
        <v>#N/A</v>
      </c>
      <c r="G9" s="102" t="e">
        <f>VLOOKUP(E9,данные!B123:D141,3,0)</f>
        <v>#N/A</v>
      </c>
      <c r="H9" s="114"/>
      <c r="I9" s="91"/>
      <c r="J9" s="118"/>
      <c r="K9" s="119"/>
      <c r="L9" s="119"/>
      <c r="M9" s="119"/>
      <c r="N9" s="119"/>
      <c r="O9" s="119"/>
      <c r="P9" s="119"/>
      <c r="Q9" s="119"/>
      <c r="R9" s="119"/>
      <c r="S9" s="119"/>
      <c r="T9" s="119"/>
      <c r="U9" s="120"/>
      <c r="Z9" s="140"/>
    </row>
    <row r="10" spans="1:26" ht="6" customHeight="1">
      <c r="A10" s="84"/>
      <c r="B10" s="85"/>
      <c r="C10" s="91"/>
      <c r="D10" s="112"/>
      <c r="E10" s="93"/>
      <c r="F10" s="101"/>
      <c r="G10" s="102"/>
      <c r="H10" s="114"/>
      <c r="I10" s="85"/>
      <c r="J10" s="81"/>
      <c r="K10" s="81"/>
      <c r="L10" s="81"/>
      <c r="M10" s="81"/>
      <c r="N10" s="81"/>
      <c r="O10" s="81"/>
      <c r="P10" s="81"/>
      <c r="Q10" s="81"/>
      <c r="R10" s="81"/>
      <c r="S10" s="81"/>
      <c r="T10" s="81"/>
      <c r="U10" s="81"/>
      <c r="V10" s="135"/>
      <c r="Z10" s="140"/>
    </row>
    <row r="11" spans="1:26" ht="6" customHeight="1">
      <c r="A11" s="84"/>
      <c r="B11" s="85"/>
      <c r="C11" s="91"/>
      <c r="D11" s="112"/>
      <c r="E11" s="94"/>
      <c r="F11" s="101"/>
      <c r="G11" s="102"/>
      <c r="H11" s="114"/>
      <c r="I11" s="91"/>
      <c r="J11" s="164" t="s">
        <v>284</v>
      </c>
      <c r="K11" s="165"/>
      <c r="L11" s="165"/>
      <c r="M11" s="165"/>
      <c r="N11" s="165"/>
      <c r="O11" s="165"/>
      <c r="P11" s="165"/>
      <c r="Q11" s="165"/>
      <c r="R11" s="165"/>
      <c r="S11" s="165"/>
      <c r="T11" s="165"/>
      <c r="U11" s="166"/>
      <c r="Z11" s="140"/>
    </row>
    <row r="12" spans="1:26" ht="15.75">
      <c r="A12" s="84"/>
      <c r="B12" s="85"/>
      <c r="C12" s="91"/>
      <c r="D12" s="112"/>
      <c r="E12" s="73" t="s">
        <v>282</v>
      </c>
      <c r="F12" s="101"/>
      <c r="G12" s="102"/>
      <c r="H12" s="114"/>
      <c r="I12" s="91"/>
      <c r="J12" s="167"/>
      <c r="K12" s="168"/>
      <c r="L12" s="168"/>
      <c r="M12" s="168"/>
      <c r="N12" s="168"/>
      <c r="O12" s="168"/>
      <c r="P12" s="168"/>
      <c r="Q12" s="168"/>
      <c r="R12" s="168"/>
      <c r="S12" s="168"/>
      <c r="T12" s="168"/>
      <c r="U12" s="169"/>
      <c r="Z12" s="140"/>
    </row>
    <row r="13" spans="1:26" ht="15" customHeight="1">
      <c r="A13" s="84"/>
      <c r="B13" s="85"/>
      <c r="C13" s="91"/>
      <c r="D13" s="112"/>
      <c r="E13" s="94" t="s">
        <v>275</v>
      </c>
      <c r="F13" s="101"/>
      <c r="G13" s="102"/>
      <c r="H13" s="114"/>
      <c r="I13" s="91"/>
      <c r="J13" s="170"/>
      <c r="K13" s="171"/>
      <c r="L13" s="171"/>
      <c r="M13" s="171"/>
      <c r="N13" s="171"/>
      <c r="O13" s="171"/>
      <c r="P13" s="171"/>
      <c r="Q13" s="171"/>
      <c r="R13" s="171"/>
      <c r="S13" s="171"/>
      <c r="T13" s="171"/>
      <c r="U13" s="172"/>
      <c r="Z13" s="140"/>
    </row>
    <row r="14" spans="1:26" ht="12.75">
      <c r="A14" s="84"/>
      <c r="B14" s="85"/>
      <c r="C14" s="91"/>
      <c r="D14" s="112">
        <v>3</v>
      </c>
      <c r="E14" s="113"/>
      <c r="F14" s="101" t="e">
        <f>VLOOKUP(E14,данные!B278:C309,2,0)</f>
        <v>#N/A</v>
      </c>
      <c r="G14" s="102" t="e">
        <f>VLOOKUP(E14,данные!B278:D309,3,0)</f>
        <v>#N/A</v>
      </c>
      <c r="H14" s="114"/>
      <c r="I14" s="96"/>
      <c r="J14" s="163" t="str">
        <f>CONCATENATE(J4,K4,L4,M4,N4,O4,P4,Q4,R4,S4,T4)</f>
        <v>PSA-01.ХХ.ХХ.ХХ.ХХ.ХХ</v>
      </c>
      <c r="K14" s="163"/>
      <c r="L14" s="163"/>
      <c r="M14" s="163"/>
      <c r="N14" s="163"/>
      <c r="O14" s="163"/>
      <c r="P14" s="163"/>
      <c r="Q14" s="163"/>
      <c r="R14" s="163"/>
      <c r="S14" s="163"/>
      <c r="T14" s="163"/>
      <c r="U14" s="163"/>
      <c r="Z14" s="140"/>
    </row>
    <row r="15" spans="1:26" ht="12.75" customHeight="1">
      <c r="A15" s="84"/>
      <c r="B15" s="85"/>
      <c r="C15" s="91"/>
      <c r="D15" s="112"/>
      <c r="E15" s="94" t="s">
        <v>276</v>
      </c>
      <c r="F15" s="101"/>
      <c r="G15" s="102"/>
      <c r="H15" s="114"/>
      <c r="I15" s="96"/>
      <c r="J15" s="154" t="s">
        <v>287</v>
      </c>
      <c r="K15" s="155"/>
      <c r="L15" s="155"/>
      <c r="M15" s="155"/>
      <c r="N15" s="155"/>
      <c r="O15" s="155"/>
      <c r="P15" s="155"/>
      <c r="Q15" s="155"/>
      <c r="R15" s="155"/>
      <c r="S15" s="155"/>
      <c r="T15" s="155"/>
      <c r="U15" s="156"/>
      <c r="Z15" s="140"/>
    </row>
    <row r="16" spans="1:26" ht="12.75">
      <c r="A16" s="84"/>
      <c r="B16" s="85"/>
      <c r="C16" s="91"/>
      <c r="D16" s="112">
        <v>4</v>
      </c>
      <c r="E16" s="113"/>
      <c r="F16" s="101" t="e">
        <f>VLOOKUP(E16,данные!B311:C343,2,0)</f>
        <v>#N/A</v>
      </c>
      <c r="G16" s="102" t="e">
        <f>VLOOKUP(E16,данные!B311:D343,3,0)</f>
        <v>#N/A</v>
      </c>
      <c r="H16" s="114"/>
      <c r="I16" s="96"/>
      <c r="J16" s="157"/>
      <c r="K16" s="158"/>
      <c r="L16" s="158"/>
      <c r="M16" s="158"/>
      <c r="N16" s="158"/>
      <c r="O16" s="158"/>
      <c r="P16" s="158"/>
      <c r="Q16" s="158"/>
      <c r="R16" s="158"/>
      <c r="S16" s="158"/>
      <c r="T16" s="158"/>
      <c r="U16" s="159"/>
      <c r="Z16" s="140"/>
    </row>
    <row r="17" spans="1:26" ht="11.25" customHeight="1">
      <c r="A17" s="100"/>
      <c r="B17" s="85"/>
      <c r="C17" s="91"/>
      <c r="D17" s="112"/>
      <c r="E17" s="93"/>
      <c r="F17" s="101"/>
      <c r="G17" s="102"/>
      <c r="H17" s="114"/>
      <c r="I17" s="96"/>
      <c r="J17" s="157"/>
      <c r="K17" s="158"/>
      <c r="L17" s="158"/>
      <c r="M17" s="158"/>
      <c r="N17" s="158"/>
      <c r="O17" s="158"/>
      <c r="P17" s="158"/>
      <c r="Q17" s="158"/>
      <c r="R17" s="158"/>
      <c r="S17" s="158"/>
      <c r="T17" s="158"/>
      <c r="U17" s="159"/>
      <c r="Z17" s="140"/>
    </row>
    <row r="18" spans="1:26" ht="15.75">
      <c r="A18" s="100"/>
      <c r="B18" s="85"/>
      <c r="C18" s="91"/>
      <c r="D18" s="112"/>
      <c r="E18" s="73" t="s">
        <v>148</v>
      </c>
      <c r="F18" s="101"/>
      <c r="G18" s="102"/>
      <c r="H18" s="114"/>
      <c r="I18" s="96"/>
      <c r="J18" s="157"/>
      <c r="K18" s="158"/>
      <c r="L18" s="158"/>
      <c r="M18" s="158"/>
      <c r="N18" s="158"/>
      <c r="O18" s="158"/>
      <c r="P18" s="158"/>
      <c r="Q18" s="158"/>
      <c r="R18" s="158"/>
      <c r="S18" s="158"/>
      <c r="T18" s="158"/>
      <c r="U18" s="159"/>
      <c r="Z18" s="140"/>
    </row>
    <row r="19" spans="1:26" ht="12.75">
      <c r="A19" s="100"/>
      <c r="B19" s="85"/>
      <c r="C19" s="91"/>
      <c r="D19" s="112">
        <v>5</v>
      </c>
      <c r="E19" s="113"/>
      <c r="F19" s="101" t="e">
        <f>VLOOKUP(E19,данные!B173:C208,2,0)</f>
        <v>#N/A</v>
      </c>
      <c r="G19" s="102"/>
      <c r="H19" s="114"/>
      <c r="I19" s="96"/>
      <c r="J19" s="157"/>
      <c r="K19" s="158"/>
      <c r="L19" s="158"/>
      <c r="M19" s="158"/>
      <c r="N19" s="158"/>
      <c r="O19" s="158"/>
      <c r="P19" s="158"/>
      <c r="Q19" s="158"/>
      <c r="R19" s="158"/>
      <c r="S19" s="158"/>
      <c r="T19" s="158"/>
      <c r="U19" s="159"/>
      <c r="Z19" s="140"/>
    </row>
    <row r="20" spans="1:26" ht="30.75" customHeight="1">
      <c r="A20" s="100"/>
      <c r="B20" s="85"/>
      <c r="C20" s="91"/>
      <c r="D20" s="112"/>
      <c r="E20" s="73" t="s">
        <v>278</v>
      </c>
      <c r="F20" s="101"/>
      <c r="G20" s="102"/>
      <c r="H20" s="114"/>
      <c r="I20" s="91"/>
      <c r="J20" s="157"/>
      <c r="K20" s="158"/>
      <c r="L20" s="158"/>
      <c r="M20" s="158"/>
      <c r="N20" s="158"/>
      <c r="O20" s="158"/>
      <c r="P20" s="158"/>
      <c r="Q20" s="158"/>
      <c r="R20" s="158"/>
      <c r="S20" s="158"/>
      <c r="T20" s="158"/>
      <c r="U20" s="159"/>
      <c r="X20" s="139"/>
      <c r="Z20" s="140"/>
    </row>
    <row r="21" spans="1:26" ht="12.75">
      <c r="A21" s="100"/>
      <c r="B21" s="85"/>
      <c r="C21" s="91"/>
      <c r="D21" s="112"/>
      <c r="E21" s="94" t="s">
        <v>173</v>
      </c>
      <c r="F21" s="101"/>
      <c r="G21" s="102"/>
      <c r="H21" s="114"/>
      <c r="I21" s="91"/>
      <c r="J21" s="157"/>
      <c r="K21" s="158"/>
      <c r="L21" s="158"/>
      <c r="M21" s="158"/>
      <c r="N21" s="158"/>
      <c r="O21" s="158"/>
      <c r="P21" s="158"/>
      <c r="Q21" s="158"/>
      <c r="R21" s="158"/>
      <c r="S21" s="158"/>
      <c r="T21" s="158"/>
      <c r="U21" s="159"/>
      <c r="Z21" s="140"/>
    </row>
    <row r="22" spans="1:26" ht="12.75">
      <c r="A22" s="100"/>
      <c r="B22" s="85"/>
      <c r="C22" s="91"/>
      <c r="D22" s="112"/>
      <c r="E22" s="113"/>
      <c r="F22" s="101" t="e">
        <f>VLOOKUP(E22,данные!B241:C276,2,0)</f>
        <v>#N/A</v>
      </c>
      <c r="G22" s="102" t="e">
        <f>VLOOKUP(F22,данные!C411:D418,2,0)</f>
        <v>#N/A</v>
      </c>
      <c r="H22" s="114"/>
      <c r="I22" s="91"/>
      <c r="J22" s="157"/>
      <c r="K22" s="158"/>
      <c r="L22" s="158"/>
      <c r="M22" s="158"/>
      <c r="N22" s="158"/>
      <c r="O22" s="158"/>
      <c r="P22" s="158"/>
      <c r="Q22" s="158"/>
      <c r="R22" s="158"/>
      <c r="S22" s="158"/>
      <c r="T22" s="158"/>
      <c r="U22" s="159"/>
      <c r="Z22" s="140"/>
    </row>
    <row r="23" spans="1:26" ht="5.25" customHeight="1">
      <c r="A23" s="100"/>
      <c r="B23" s="85"/>
      <c r="C23" s="91"/>
      <c r="D23" s="112"/>
      <c r="E23" s="93"/>
      <c r="F23" s="101"/>
      <c r="G23" s="102"/>
      <c r="H23" s="114"/>
      <c r="I23" s="91"/>
      <c r="J23" s="157"/>
      <c r="K23" s="158"/>
      <c r="L23" s="158"/>
      <c r="M23" s="158"/>
      <c r="N23" s="158"/>
      <c r="O23" s="158"/>
      <c r="P23" s="158"/>
      <c r="Q23" s="158"/>
      <c r="R23" s="158"/>
      <c r="S23" s="158"/>
      <c r="T23" s="158"/>
      <c r="U23" s="159"/>
      <c r="Z23" s="140"/>
    </row>
    <row r="24" spans="1:26" ht="10.5" customHeight="1">
      <c r="A24" s="100"/>
      <c r="B24" s="85"/>
      <c r="C24" s="91"/>
      <c r="D24" s="112"/>
      <c r="E24" s="94" t="s">
        <v>279</v>
      </c>
      <c r="F24" s="101"/>
      <c r="G24" s="102"/>
      <c r="H24" s="114"/>
      <c r="I24" s="91"/>
      <c r="J24" s="157"/>
      <c r="K24" s="158"/>
      <c r="L24" s="158"/>
      <c r="M24" s="158"/>
      <c r="N24" s="158"/>
      <c r="O24" s="158"/>
      <c r="P24" s="158"/>
      <c r="Q24" s="158"/>
      <c r="R24" s="158"/>
      <c r="S24" s="158"/>
      <c r="T24" s="158"/>
      <c r="U24" s="159"/>
      <c r="Z24" s="140"/>
    </row>
    <row r="25" spans="1:26" ht="12.75">
      <c r="A25" s="100"/>
      <c r="B25" s="85"/>
      <c r="C25" s="91"/>
      <c r="D25" s="112">
        <v>6</v>
      </c>
      <c r="E25" s="113"/>
      <c r="F25" s="101" t="e">
        <f>VLOOKUP(E25,данные!B210:C239,2,0)</f>
        <v>#N/A</v>
      </c>
      <c r="G25" s="102" t="e">
        <f>VLOOKUP(F25,данные!C210:D226,2,0)</f>
        <v>#N/A</v>
      </c>
      <c r="H25" s="114"/>
      <c r="I25" s="91"/>
      <c r="J25" s="157"/>
      <c r="K25" s="158"/>
      <c r="L25" s="158"/>
      <c r="M25" s="158"/>
      <c r="N25" s="158"/>
      <c r="O25" s="158"/>
      <c r="P25" s="158"/>
      <c r="Q25" s="158"/>
      <c r="R25" s="158"/>
      <c r="S25" s="158"/>
      <c r="T25" s="158"/>
      <c r="U25" s="159"/>
      <c r="Z25" s="140"/>
    </row>
    <row r="26" spans="1:26" ht="5.25" customHeight="1">
      <c r="A26" s="100"/>
      <c r="B26" s="85"/>
      <c r="C26" s="91"/>
      <c r="D26" s="92"/>
      <c r="E26" s="93"/>
      <c r="F26" s="71"/>
      <c r="G26" s="74"/>
      <c r="H26" s="114"/>
      <c r="I26" s="91"/>
      <c r="J26" s="157"/>
      <c r="K26" s="158"/>
      <c r="L26" s="158"/>
      <c r="M26" s="158"/>
      <c r="N26" s="158"/>
      <c r="O26" s="158"/>
      <c r="P26" s="158"/>
      <c r="Q26" s="158"/>
      <c r="R26" s="158"/>
      <c r="S26" s="158"/>
      <c r="T26" s="158"/>
      <c r="U26" s="159"/>
      <c r="Z26" s="140"/>
    </row>
    <row r="27" spans="1:26" ht="10.5" customHeight="1">
      <c r="A27" s="100"/>
      <c r="B27" s="85"/>
      <c r="C27" s="91"/>
      <c r="D27" s="92"/>
      <c r="E27" s="93"/>
      <c r="F27" s="93"/>
      <c r="G27" s="121"/>
      <c r="H27" s="114"/>
      <c r="I27" s="91"/>
      <c r="J27" s="157"/>
      <c r="K27" s="158"/>
      <c r="L27" s="158"/>
      <c r="M27" s="158"/>
      <c r="N27" s="158"/>
      <c r="O27" s="158"/>
      <c r="P27" s="158"/>
      <c r="Q27" s="158"/>
      <c r="R27" s="158"/>
      <c r="S27" s="158"/>
      <c r="T27" s="158"/>
      <c r="U27" s="159"/>
      <c r="Z27" s="140"/>
    </row>
    <row r="28" spans="1:26" ht="58.5" customHeight="1">
      <c r="A28" s="100"/>
      <c r="B28" s="85"/>
      <c r="C28" s="91"/>
      <c r="D28" s="122"/>
      <c r="E28" s="123"/>
      <c r="F28" s="124"/>
      <c r="G28" s="125"/>
      <c r="H28" s="114"/>
      <c r="I28" s="91"/>
      <c r="J28" s="157"/>
      <c r="K28" s="158"/>
      <c r="L28" s="158"/>
      <c r="M28" s="158"/>
      <c r="N28" s="158"/>
      <c r="O28" s="158"/>
      <c r="P28" s="158"/>
      <c r="Q28" s="158"/>
      <c r="R28" s="158"/>
      <c r="S28" s="158"/>
      <c r="T28" s="158"/>
      <c r="U28" s="159"/>
      <c r="V28" s="187" t="s">
        <v>288</v>
      </c>
      <c r="W28" s="186"/>
      <c r="X28" s="186"/>
      <c r="Y28" s="186"/>
      <c r="Z28" s="186"/>
    </row>
    <row r="29" spans="1:26" ht="12.75">
      <c r="A29" s="100"/>
      <c r="B29" s="85"/>
      <c r="C29" s="85"/>
      <c r="D29" s="82"/>
      <c r="E29" s="82"/>
      <c r="F29" s="82"/>
      <c r="G29" s="82"/>
      <c r="H29" s="85"/>
      <c r="I29" s="91"/>
      <c r="J29" s="157"/>
      <c r="K29" s="158"/>
      <c r="L29" s="158"/>
      <c r="M29" s="158"/>
      <c r="N29" s="158"/>
      <c r="O29" s="158"/>
      <c r="P29" s="158"/>
      <c r="Q29" s="158"/>
      <c r="R29" s="158"/>
      <c r="S29" s="158"/>
      <c r="T29" s="158"/>
      <c r="U29" s="159"/>
      <c r="V29" s="185"/>
      <c r="W29" s="186"/>
      <c r="X29" s="186"/>
      <c r="Y29" s="186"/>
      <c r="Z29" s="186"/>
    </row>
    <row r="30" spans="1:26" ht="20.25">
      <c r="A30" s="100"/>
      <c r="B30" s="85"/>
      <c r="C30" s="132"/>
      <c r="D30" s="148" t="s">
        <v>126</v>
      </c>
      <c r="E30" s="149"/>
      <c r="F30" s="149"/>
      <c r="G30" s="173"/>
      <c r="H30" s="114"/>
      <c r="I30" s="91"/>
      <c r="J30" s="157"/>
      <c r="K30" s="158"/>
      <c r="L30" s="158"/>
      <c r="M30" s="158"/>
      <c r="N30" s="158"/>
      <c r="O30" s="158"/>
      <c r="P30" s="158"/>
      <c r="Q30" s="158"/>
      <c r="R30" s="158"/>
      <c r="S30" s="158"/>
      <c r="T30" s="158"/>
      <c r="U30" s="159"/>
      <c r="V30" s="185"/>
      <c r="W30" s="186"/>
      <c r="X30" s="186"/>
      <c r="Y30" s="186"/>
      <c r="Z30" s="186"/>
    </row>
    <row r="31" spans="1:26" ht="0.75" customHeight="1">
      <c r="A31" s="100"/>
      <c r="B31" s="85"/>
      <c r="C31" s="91"/>
      <c r="D31" s="92"/>
      <c r="E31" s="76"/>
      <c r="F31" s="36"/>
      <c r="G31" s="35"/>
      <c r="H31" s="114"/>
      <c r="I31" s="91"/>
      <c r="J31" s="157"/>
      <c r="K31" s="158"/>
      <c r="L31" s="158"/>
      <c r="M31" s="158"/>
      <c r="N31" s="158"/>
      <c r="O31" s="158"/>
      <c r="P31" s="158"/>
      <c r="Q31" s="158"/>
      <c r="R31" s="158"/>
      <c r="S31" s="158"/>
      <c r="T31" s="158"/>
      <c r="U31" s="159"/>
      <c r="V31" s="185"/>
      <c r="W31" s="186"/>
      <c r="X31" s="186"/>
      <c r="Y31" s="186"/>
      <c r="Z31" s="186"/>
    </row>
    <row r="32" spans="1:26" ht="12.75">
      <c r="A32" s="100"/>
      <c r="B32" s="85"/>
      <c r="C32" s="91"/>
      <c r="D32" s="126"/>
      <c r="E32" s="36" t="s">
        <v>127</v>
      </c>
      <c r="F32" s="36"/>
      <c r="G32" s="72"/>
      <c r="H32" s="114"/>
      <c r="I32" s="91"/>
      <c r="J32" s="157"/>
      <c r="K32" s="158"/>
      <c r="L32" s="158"/>
      <c r="M32" s="158"/>
      <c r="N32" s="158"/>
      <c r="O32" s="158"/>
      <c r="P32" s="158"/>
      <c r="Q32" s="158"/>
      <c r="R32" s="158"/>
      <c r="S32" s="158"/>
      <c r="T32" s="158"/>
      <c r="U32" s="159"/>
      <c r="V32" s="185"/>
      <c r="W32" s="186"/>
      <c r="X32" s="186"/>
      <c r="Y32" s="186"/>
      <c r="Z32" s="186"/>
    </row>
    <row r="33" spans="1:26" ht="3" customHeight="1">
      <c r="A33" s="100"/>
      <c r="B33" s="85"/>
      <c r="C33" s="91"/>
      <c r="D33" s="126"/>
      <c r="E33" s="36"/>
      <c r="F33" s="76"/>
      <c r="G33" s="72"/>
      <c r="H33" s="114"/>
      <c r="I33" s="91"/>
      <c r="J33" s="157"/>
      <c r="K33" s="158"/>
      <c r="L33" s="158"/>
      <c r="M33" s="158"/>
      <c r="N33" s="158"/>
      <c r="O33" s="158"/>
      <c r="P33" s="158"/>
      <c r="Q33" s="158"/>
      <c r="R33" s="158"/>
      <c r="S33" s="158"/>
      <c r="T33" s="158"/>
      <c r="U33" s="159"/>
      <c r="V33" s="185"/>
      <c r="W33" s="186"/>
      <c r="X33" s="186"/>
      <c r="Y33" s="186"/>
      <c r="Z33" s="186"/>
    </row>
    <row r="34" spans="1:26" ht="12.75">
      <c r="A34" s="100"/>
      <c r="B34" s="85"/>
      <c r="C34" s="91"/>
      <c r="D34" s="126"/>
      <c r="E34" s="77"/>
      <c r="F34" s="36" t="e">
        <f>VLOOKUP(E34,данные!B384:D423,2,0)</f>
        <v>#N/A</v>
      </c>
      <c r="G34" s="72" t="e">
        <f>VLOOKUP(E34,данные!B384:D423,3,0)</f>
        <v>#N/A</v>
      </c>
      <c r="H34" s="114"/>
      <c r="I34" s="91"/>
      <c r="J34" s="157"/>
      <c r="K34" s="158"/>
      <c r="L34" s="158"/>
      <c r="M34" s="158"/>
      <c r="N34" s="158"/>
      <c r="O34" s="158"/>
      <c r="P34" s="158"/>
      <c r="Q34" s="158"/>
      <c r="R34" s="158"/>
      <c r="S34" s="158"/>
      <c r="T34" s="158"/>
      <c r="U34" s="159"/>
      <c r="V34" s="185"/>
      <c r="W34" s="186"/>
      <c r="X34" s="186"/>
      <c r="Y34" s="186"/>
      <c r="Z34" s="186"/>
    </row>
    <row r="35" spans="1:26" ht="3" customHeight="1">
      <c r="A35" s="100"/>
      <c r="B35" s="85"/>
      <c r="C35" s="91"/>
      <c r="D35" s="92"/>
      <c r="E35" s="76"/>
      <c r="F35" s="36"/>
      <c r="G35" s="72"/>
      <c r="H35" s="114"/>
      <c r="I35" s="91"/>
      <c r="J35" s="157"/>
      <c r="K35" s="158"/>
      <c r="L35" s="158"/>
      <c r="M35" s="158"/>
      <c r="N35" s="158"/>
      <c r="O35" s="158"/>
      <c r="P35" s="158"/>
      <c r="Q35" s="158"/>
      <c r="R35" s="158"/>
      <c r="S35" s="158"/>
      <c r="T35" s="158"/>
      <c r="U35" s="159"/>
      <c r="V35" s="185"/>
      <c r="W35" s="186"/>
      <c r="X35" s="186"/>
      <c r="Y35" s="186"/>
      <c r="Z35" s="186"/>
    </row>
    <row r="36" spans="1:26" ht="12.75">
      <c r="A36" s="100"/>
      <c r="B36" s="85"/>
      <c r="C36" s="91"/>
      <c r="D36" s="92"/>
      <c r="E36" s="36" t="s">
        <v>128</v>
      </c>
      <c r="F36" s="36"/>
      <c r="G36" s="72"/>
      <c r="H36" s="114"/>
      <c r="I36" s="91"/>
      <c r="J36" s="157"/>
      <c r="K36" s="158"/>
      <c r="L36" s="158"/>
      <c r="M36" s="158"/>
      <c r="N36" s="158"/>
      <c r="O36" s="158"/>
      <c r="P36" s="158"/>
      <c r="Q36" s="158"/>
      <c r="R36" s="158"/>
      <c r="S36" s="158"/>
      <c r="T36" s="158"/>
      <c r="U36" s="159"/>
      <c r="V36" s="185"/>
      <c r="W36" s="186"/>
      <c r="X36" s="186"/>
      <c r="Y36" s="186"/>
      <c r="Z36" s="186"/>
    </row>
    <row r="37" spans="1:26" ht="2.25" customHeight="1">
      <c r="A37" s="100"/>
      <c r="B37" s="85"/>
      <c r="C37" s="91"/>
      <c r="D37" s="92"/>
      <c r="E37" s="76"/>
      <c r="F37" s="76"/>
      <c r="G37" s="72"/>
      <c r="H37" s="127"/>
      <c r="I37" s="91"/>
      <c r="J37" s="157"/>
      <c r="K37" s="158"/>
      <c r="L37" s="158"/>
      <c r="M37" s="158"/>
      <c r="N37" s="158"/>
      <c r="O37" s="158"/>
      <c r="P37" s="158"/>
      <c r="Q37" s="158"/>
      <c r="R37" s="158"/>
      <c r="S37" s="158"/>
      <c r="T37" s="158"/>
      <c r="U37" s="159"/>
      <c r="V37" s="185"/>
      <c r="W37" s="186"/>
      <c r="X37" s="186"/>
      <c r="Y37" s="186"/>
      <c r="Z37" s="186"/>
    </row>
    <row r="38" spans="1:26" ht="12.75">
      <c r="A38" s="100"/>
      <c r="B38" s="85"/>
      <c r="C38" s="91"/>
      <c r="D38" s="92"/>
      <c r="E38" s="77"/>
      <c r="F38" s="36" t="e">
        <f>VLOOKUP(E38,данные!B345:D382,2,0)</f>
        <v>#N/A</v>
      </c>
      <c r="G38" s="72" t="e">
        <f>VLOOKUP(E38,данные!B345:D382,3,0)</f>
        <v>#N/A</v>
      </c>
      <c r="H38" s="114"/>
      <c r="I38" s="91"/>
      <c r="J38" s="157"/>
      <c r="K38" s="158"/>
      <c r="L38" s="158"/>
      <c r="M38" s="158"/>
      <c r="N38" s="158"/>
      <c r="O38" s="158"/>
      <c r="P38" s="158"/>
      <c r="Q38" s="158"/>
      <c r="R38" s="158"/>
      <c r="S38" s="158"/>
      <c r="T38" s="158"/>
      <c r="U38" s="159"/>
      <c r="V38" s="185"/>
      <c r="W38" s="186"/>
      <c r="X38" s="186"/>
      <c r="Y38" s="186"/>
      <c r="Z38" s="186"/>
    </row>
    <row r="39" spans="1:26" ht="1.5" customHeight="1">
      <c r="A39" s="100"/>
      <c r="B39" s="85"/>
      <c r="C39" s="91"/>
      <c r="D39" s="92"/>
      <c r="E39" s="76"/>
      <c r="F39" s="36"/>
      <c r="G39" s="72"/>
      <c r="H39" s="114"/>
      <c r="I39" s="91"/>
      <c r="J39" s="157"/>
      <c r="K39" s="158"/>
      <c r="L39" s="158"/>
      <c r="M39" s="158"/>
      <c r="N39" s="158"/>
      <c r="O39" s="158"/>
      <c r="P39" s="158"/>
      <c r="Q39" s="158"/>
      <c r="R39" s="158"/>
      <c r="S39" s="158"/>
      <c r="T39" s="158"/>
      <c r="U39" s="159"/>
      <c r="V39" s="185"/>
      <c r="W39" s="186"/>
      <c r="X39" s="186"/>
      <c r="Y39" s="186"/>
      <c r="Z39" s="186"/>
    </row>
    <row r="40" spans="1:26" ht="12.75">
      <c r="A40" s="100"/>
      <c r="B40" s="85"/>
      <c r="C40" s="91"/>
      <c r="D40" s="92"/>
      <c r="E40" s="36" t="s">
        <v>274</v>
      </c>
      <c r="F40" s="36"/>
      <c r="G40" s="72"/>
      <c r="H40" s="114"/>
      <c r="I40" s="91"/>
      <c r="J40" s="157"/>
      <c r="K40" s="158"/>
      <c r="L40" s="158"/>
      <c r="M40" s="158"/>
      <c r="N40" s="158"/>
      <c r="O40" s="158"/>
      <c r="P40" s="158"/>
      <c r="Q40" s="158"/>
      <c r="R40" s="158"/>
      <c r="S40" s="158"/>
      <c r="T40" s="158"/>
      <c r="U40" s="159"/>
      <c r="V40" s="185"/>
      <c r="W40" s="186"/>
      <c r="X40" s="186"/>
      <c r="Y40" s="186"/>
      <c r="Z40" s="186"/>
    </row>
    <row r="41" spans="1:26" ht="3" customHeight="1">
      <c r="A41" s="100"/>
      <c r="B41" s="85"/>
      <c r="C41" s="91"/>
      <c r="D41" s="92"/>
      <c r="E41" s="76"/>
      <c r="F41" s="36"/>
      <c r="G41" s="72"/>
      <c r="H41" s="114"/>
      <c r="I41" s="91"/>
      <c r="J41" s="157"/>
      <c r="K41" s="158"/>
      <c r="L41" s="158"/>
      <c r="M41" s="158"/>
      <c r="N41" s="158"/>
      <c r="O41" s="158"/>
      <c r="P41" s="158"/>
      <c r="Q41" s="158"/>
      <c r="R41" s="158"/>
      <c r="S41" s="158"/>
      <c r="T41" s="158"/>
      <c r="U41" s="159"/>
      <c r="V41" s="185"/>
      <c r="W41" s="186"/>
      <c r="X41" s="186"/>
      <c r="Y41" s="186"/>
      <c r="Z41" s="186"/>
    </row>
    <row r="42" spans="1:26" ht="12.75">
      <c r="A42" s="100"/>
      <c r="B42" s="85"/>
      <c r="C42" s="91"/>
      <c r="D42" s="92"/>
      <c r="E42" s="78"/>
      <c r="F42" s="36">
        <f>E42</f>
        <v>0</v>
      </c>
      <c r="G42" s="72"/>
      <c r="H42" s="114"/>
      <c r="I42" s="91"/>
      <c r="J42" s="157"/>
      <c r="K42" s="158"/>
      <c r="L42" s="158"/>
      <c r="M42" s="158"/>
      <c r="N42" s="158"/>
      <c r="O42" s="158"/>
      <c r="P42" s="158"/>
      <c r="Q42" s="158"/>
      <c r="R42" s="158"/>
      <c r="S42" s="158"/>
      <c r="T42" s="158"/>
      <c r="U42" s="159"/>
      <c r="V42" s="185"/>
      <c r="W42" s="186"/>
      <c r="X42" s="186"/>
      <c r="Y42" s="186"/>
      <c r="Z42" s="186"/>
    </row>
    <row r="43" spans="1:26" ht="3" customHeight="1">
      <c r="A43" s="100"/>
      <c r="B43" s="85"/>
      <c r="C43" s="91"/>
      <c r="D43" s="92"/>
      <c r="E43" s="76"/>
      <c r="F43" s="36"/>
      <c r="G43" s="72"/>
      <c r="H43" s="114"/>
      <c r="I43" s="91"/>
      <c r="J43" s="157"/>
      <c r="K43" s="158"/>
      <c r="L43" s="158"/>
      <c r="M43" s="158"/>
      <c r="N43" s="158"/>
      <c r="O43" s="158"/>
      <c r="P43" s="158"/>
      <c r="Q43" s="158"/>
      <c r="R43" s="158"/>
      <c r="S43" s="158"/>
      <c r="T43" s="158"/>
      <c r="U43" s="159"/>
      <c r="V43" s="185"/>
      <c r="W43" s="186"/>
      <c r="X43" s="186"/>
      <c r="Y43" s="186"/>
      <c r="Z43" s="186"/>
    </row>
    <row r="44" spans="1:26" ht="12.75">
      <c r="A44" s="100"/>
      <c r="B44" s="85"/>
      <c r="C44" s="91"/>
      <c r="D44" s="92"/>
      <c r="E44" s="36" t="s">
        <v>175</v>
      </c>
      <c r="F44" s="36"/>
      <c r="G44" s="72"/>
      <c r="H44" s="114"/>
      <c r="I44" s="91"/>
      <c r="J44" s="160"/>
      <c r="K44" s="161"/>
      <c r="L44" s="161"/>
      <c r="M44" s="161"/>
      <c r="N44" s="161"/>
      <c r="O44" s="161"/>
      <c r="P44" s="161"/>
      <c r="Q44" s="161"/>
      <c r="R44" s="161"/>
      <c r="S44" s="161"/>
      <c r="T44" s="161"/>
      <c r="U44" s="162"/>
      <c r="V44" s="185"/>
      <c r="W44" s="186"/>
      <c r="X44" s="186"/>
      <c r="Y44" s="186"/>
      <c r="Z44" s="186"/>
    </row>
    <row r="45" spans="1:26" ht="12.75">
      <c r="A45" s="100"/>
      <c r="B45" s="85"/>
      <c r="C45" s="91"/>
      <c r="D45" s="92"/>
      <c r="E45" s="77"/>
      <c r="F45" s="36" t="e">
        <f>VLOOKUP(E45,данные!B425:C460,2,0)</f>
        <v>#N/A</v>
      </c>
      <c r="G45" s="72" t="e">
        <f>VLOOKUP(F45,данные!C421:D435,2,0)</f>
        <v>#N/A</v>
      </c>
      <c r="H45" s="114"/>
      <c r="I45" s="85"/>
      <c r="J45" s="145" t="s">
        <v>283</v>
      </c>
      <c r="K45" s="146"/>
      <c r="L45" s="146"/>
      <c r="M45" s="146"/>
      <c r="N45" s="146"/>
      <c r="O45" s="146"/>
      <c r="P45" s="146"/>
      <c r="Q45" s="146"/>
      <c r="R45" s="146"/>
      <c r="S45" s="146"/>
      <c r="T45" s="146"/>
      <c r="U45" s="147"/>
      <c r="V45" s="135"/>
      <c r="Z45" s="140"/>
    </row>
    <row r="46" spans="1:26" ht="5.25" customHeight="1">
      <c r="A46" s="100"/>
      <c r="B46" s="85"/>
      <c r="C46" s="91"/>
      <c r="D46" s="92"/>
      <c r="E46" s="76"/>
      <c r="F46" s="36"/>
      <c r="G46" s="72"/>
      <c r="H46" s="114"/>
      <c r="I46" s="85"/>
      <c r="J46" s="85"/>
      <c r="K46" s="85"/>
      <c r="L46" s="85"/>
      <c r="M46" s="85"/>
      <c r="N46" s="85"/>
      <c r="O46" s="85"/>
      <c r="P46" s="85"/>
      <c r="Q46" s="85"/>
      <c r="R46" s="85"/>
      <c r="S46" s="85"/>
      <c r="T46" s="85"/>
      <c r="U46" s="85"/>
      <c r="V46" s="135"/>
      <c r="Z46" s="140"/>
    </row>
    <row r="47" spans="1:26" ht="4.5" customHeight="1">
      <c r="A47" s="100"/>
      <c r="B47" s="85"/>
      <c r="C47" s="91"/>
      <c r="D47" s="122"/>
      <c r="E47" s="123"/>
      <c r="F47" s="124"/>
      <c r="G47" s="125"/>
      <c r="H47" s="114"/>
      <c r="I47" s="85"/>
      <c r="J47" s="85"/>
      <c r="K47" s="85"/>
      <c r="L47" s="85"/>
      <c r="M47" s="85"/>
      <c r="N47" s="85"/>
      <c r="O47" s="85"/>
      <c r="P47" s="85"/>
      <c r="Q47" s="85"/>
      <c r="R47" s="85"/>
      <c r="S47" s="85"/>
      <c r="T47" s="85"/>
      <c r="U47" s="85"/>
      <c r="V47" s="135"/>
      <c r="Z47" s="140"/>
    </row>
    <row r="48" spans="1:31" s="80" customFormat="1" ht="12.75">
      <c r="A48" s="100"/>
      <c r="B48" s="85"/>
      <c r="C48" s="85"/>
      <c r="F48" s="128"/>
      <c r="G48" s="128"/>
      <c r="H48" s="85"/>
      <c r="I48" s="85"/>
      <c r="J48" s="85"/>
      <c r="K48" s="85"/>
      <c r="L48" s="85"/>
      <c r="M48" s="85"/>
      <c r="N48" s="85"/>
      <c r="O48" s="85"/>
      <c r="P48" s="85"/>
      <c r="Q48" s="85"/>
      <c r="R48" s="85"/>
      <c r="S48" s="85"/>
      <c r="T48" s="85"/>
      <c r="U48" s="85"/>
      <c r="V48" s="135"/>
      <c r="W48" s="135"/>
      <c r="X48" s="135"/>
      <c r="Y48" s="135"/>
      <c r="Z48" s="133"/>
      <c r="AA48" s="133"/>
      <c r="AB48" s="133"/>
      <c r="AC48" s="133"/>
      <c r="AD48" s="133"/>
      <c r="AE48" s="133"/>
    </row>
    <row r="49" spans="1:31" s="85" customFormat="1" ht="12.75">
      <c r="A49" s="100"/>
      <c r="F49" s="129"/>
      <c r="G49" s="129"/>
      <c r="V49" s="135"/>
      <c r="W49" s="135"/>
      <c r="X49" s="135"/>
      <c r="Y49" s="135"/>
      <c r="AA49" s="135"/>
      <c r="AB49" s="135"/>
      <c r="AC49" s="135"/>
      <c r="AD49" s="135"/>
      <c r="AE49" s="135"/>
    </row>
    <row r="50" spans="1:31" s="85" customFormat="1" ht="12.75">
      <c r="A50" s="100"/>
      <c r="F50" s="129"/>
      <c r="G50" s="129"/>
      <c r="V50" s="135"/>
      <c r="W50" s="135"/>
      <c r="X50" s="135"/>
      <c r="Y50" s="135"/>
      <c r="AA50" s="135"/>
      <c r="AB50" s="135"/>
      <c r="AC50" s="135"/>
      <c r="AD50" s="135"/>
      <c r="AE50" s="135"/>
    </row>
    <row r="51" spans="1:31" s="90" customFormat="1" ht="12.75">
      <c r="A51" s="85"/>
      <c r="B51" s="85"/>
      <c r="C51" s="85"/>
      <c r="D51" s="85"/>
      <c r="E51" s="85"/>
      <c r="F51" s="129"/>
      <c r="G51" s="129"/>
      <c r="H51" s="85"/>
      <c r="I51" s="85"/>
      <c r="J51" s="85"/>
      <c r="K51" s="85"/>
      <c r="L51" s="85"/>
      <c r="M51" s="85"/>
      <c r="N51" s="85"/>
      <c r="O51" s="85"/>
      <c r="P51" s="85"/>
      <c r="Q51" s="85"/>
      <c r="R51" s="85"/>
      <c r="S51" s="85"/>
      <c r="T51" s="85"/>
      <c r="U51" s="85"/>
      <c r="V51" s="135"/>
      <c r="W51" s="135"/>
      <c r="X51" s="135"/>
      <c r="Y51" s="135"/>
      <c r="AA51" s="143"/>
      <c r="AB51" s="143"/>
      <c r="AC51" s="143"/>
      <c r="AD51" s="143"/>
      <c r="AE51" s="143"/>
    </row>
    <row r="52" spans="1:22" ht="12.75">
      <c r="A52" s="85"/>
      <c r="B52" s="85"/>
      <c r="C52" s="85"/>
      <c r="D52" s="85"/>
      <c r="E52" s="85"/>
      <c r="F52" s="129"/>
      <c r="G52" s="129"/>
      <c r="H52" s="85"/>
      <c r="I52" s="85"/>
      <c r="J52" s="85"/>
      <c r="K52" s="85"/>
      <c r="L52" s="85"/>
      <c r="M52" s="85"/>
      <c r="N52" s="85"/>
      <c r="O52" s="85"/>
      <c r="P52" s="85"/>
      <c r="Q52" s="85"/>
      <c r="R52" s="85"/>
      <c r="S52" s="85"/>
      <c r="T52" s="85"/>
      <c r="U52" s="85"/>
      <c r="V52" s="135"/>
    </row>
    <row r="53" spans="1:22" ht="12.75">
      <c r="A53" s="85"/>
      <c r="B53" s="85"/>
      <c r="C53" s="85"/>
      <c r="D53" s="85"/>
      <c r="E53" s="85"/>
      <c r="F53" s="129"/>
      <c r="G53" s="129"/>
      <c r="H53" s="85"/>
      <c r="I53" s="85"/>
      <c r="J53" s="85"/>
      <c r="K53" s="85"/>
      <c r="L53" s="85"/>
      <c r="M53" s="85"/>
      <c r="N53" s="85"/>
      <c r="O53" s="85"/>
      <c r="P53" s="85"/>
      <c r="Q53" s="85"/>
      <c r="R53" s="85"/>
      <c r="S53" s="85"/>
      <c r="T53" s="85"/>
      <c r="U53" s="85"/>
      <c r="V53" s="135"/>
    </row>
    <row r="54" spans="1:22" ht="12.75">
      <c r="A54" s="85"/>
      <c r="B54" s="85"/>
      <c r="C54" s="85"/>
      <c r="D54" s="85"/>
      <c r="E54" s="85"/>
      <c r="F54" s="129"/>
      <c r="G54" s="129"/>
      <c r="H54" s="85"/>
      <c r="I54" s="85"/>
      <c r="J54" s="85"/>
      <c r="K54" s="85"/>
      <c r="L54" s="85"/>
      <c r="M54" s="85"/>
      <c r="N54" s="85"/>
      <c r="O54" s="85"/>
      <c r="P54" s="85"/>
      <c r="Q54" s="85"/>
      <c r="R54" s="85"/>
      <c r="S54" s="85"/>
      <c r="T54" s="85"/>
      <c r="U54" s="85"/>
      <c r="V54" s="135"/>
    </row>
    <row r="55" spans="1:22" ht="12.75">
      <c r="A55" s="85"/>
      <c r="B55" s="85"/>
      <c r="C55" s="85"/>
      <c r="D55" s="85"/>
      <c r="E55" s="85"/>
      <c r="F55" s="129"/>
      <c r="G55" s="129"/>
      <c r="H55" s="85"/>
      <c r="I55" s="85"/>
      <c r="J55" s="85"/>
      <c r="K55" s="85"/>
      <c r="L55" s="85"/>
      <c r="M55" s="85"/>
      <c r="N55" s="85"/>
      <c r="O55" s="85"/>
      <c r="P55" s="85"/>
      <c r="Q55" s="85"/>
      <c r="R55" s="85"/>
      <c r="S55" s="85"/>
      <c r="T55" s="85"/>
      <c r="U55" s="85"/>
      <c r="V55" s="135"/>
    </row>
    <row r="56" spans="1:22" ht="12.75">
      <c r="A56" s="85"/>
      <c r="B56" s="85"/>
      <c r="C56" s="85"/>
      <c r="D56" s="85"/>
      <c r="E56" s="85"/>
      <c r="F56" s="129"/>
      <c r="G56" s="129"/>
      <c r="H56" s="85"/>
      <c r="I56" s="85"/>
      <c r="J56" s="85"/>
      <c r="K56" s="85"/>
      <c r="L56" s="85"/>
      <c r="M56" s="85"/>
      <c r="N56" s="85"/>
      <c r="O56" s="85"/>
      <c r="P56" s="85"/>
      <c r="Q56" s="85"/>
      <c r="R56" s="85"/>
      <c r="S56" s="85"/>
      <c r="T56" s="85"/>
      <c r="U56" s="85"/>
      <c r="V56" s="135"/>
    </row>
    <row r="57" spans="1:22" ht="12.75">
      <c r="A57" s="85"/>
      <c r="B57" s="85"/>
      <c r="C57" s="85"/>
      <c r="D57" s="85"/>
      <c r="E57" s="85"/>
      <c r="F57" s="129"/>
      <c r="G57" s="129"/>
      <c r="H57" s="85"/>
      <c r="I57" s="85"/>
      <c r="J57" s="85"/>
      <c r="K57" s="85"/>
      <c r="L57" s="85"/>
      <c r="M57" s="85"/>
      <c r="N57" s="85"/>
      <c r="O57" s="85"/>
      <c r="P57" s="85"/>
      <c r="Q57" s="85"/>
      <c r="R57" s="85"/>
      <c r="S57" s="85"/>
      <c r="T57" s="85"/>
      <c r="U57" s="85"/>
      <c r="V57" s="135"/>
    </row>
    <row r="58" spans="1:22" ht="12.75">
      <c r="A58" s="85"/>
      <c r="B58" s="85"/>
      <c r="C58" s="85"/>
      <c r="D58" s="85"/>
      <c r="E58" s="85"/>
      <c r="F58" s="129"/>
      <c r="G58" s="129"/>
      <c r="H58" s="85"/>
      <c r="I58" s="85"/>
      <c r="J58" s="85"/>
      <c r="K58" s="85"/>
      <c r="L58" s="85"/>
      <c r="M58" s="85"/>
      <c r="N58" s="85"/>
      <c r="O58" s="85"/>
      <c r="P58" s="85"/>
      <c r="Q58" s="85"/>
      <c r="R58" s="85"/>
      <c r="S58" s="85"/>
      <c r="T58" s="85"/>
      <c r="U58" s="85"/>
      <c r="V58" s="135"/>
    </row>
    <row r="59" spans="1:22" ht="12.75">
      <c r="A59" s="85"/>
      <c r="B59" s="85"/>
      <c r="C59" s="85"/>
      <c r="D59" s="85"/>
      <c r="E59" s="85"/>
      <c r="F59" s="129"/>
      <c r="G59" s="129"/>
      <c r="H59" s="85"/>
      <c r="I59" s="85"/>
      <c r="J59" s="85"/>
      <c r="K59" s="85"/>
      <c r="L59" s="85"/>
      <c r="M59" s="85"/>
      <c r="N59" s="85"/>
      <c r="O59" s="85"/>
      <c r="P59" s="85"/>
      <c r="Q59" s="85"/>
      <c r="R59" s="85"/>
      <c r="S59" s="85"/>
      <c r="T59" s="85"/>
      <c r="U59" s="85"/>
      <c r="V59" s="135"/>
    </row>
    <row r="60" spans="1:22" ht="12.75">
      <c r="A60" s="85"/>
      <c r="B60" s="85"/>
      <c r="C60" s="85"/>
      <c r="D60" s="85"/>
      <c r="E60" s="85"/>
      <c r="F60" s="129"/>
      <c r="G60" s="129"/>
      <c r="H60" s="85"/>
      <c r="I60" s="85"/>
      <c r="J60" s="85"/>
      <c r="K60" s="85"/>
      <c r="L60" s="85"/>
      <c r="M60" s="85"/>
      <c r="N60" s="85"/>
      <c r="O60" s="85"/>
      <c r="P60" s="85"/>
      <c r="Q60" s="85"/>
      <c r="R60" s="85"/>
      <c r="S60" s="85"/>
      <c r="T60" s="85"/>
      <c r="U60" s="85"/>
      <c r="V60" s="135"/>
    </row>
    <row r="61" spans="1:22" ht="12.75">
      <c r="A61" s="85"/>
      <c r="B61" s="85"/>
      <c r="C61" s="85"/>
      <c r="D61" s="85"/>
      <c r="E61" s="85"/>
      <c r="F61" s="129"/>
      <c r="G61" s="129"/>
      <c r="H61" s="85"/>
      <c r="I61" s="85"/>
      <c r="J61" s="85"/>
      <c r="K61" s="85"/>
      <c r="L61" s="85"/>
      <c r="M61" s="85"/>
      <c r="N61" s="85"/>
      <c r="O61" s="85"/>
      <c r="P61" s="85"/>
      <c r="Q61" s="85"/>
      <c r="R61" s="85"/>
      <c r="S61" s="85"/>
      <c r="T61" s="85"/>
      <c r="U61" s="85"/>
      <c r="V61" s="135"/>
    </row>
    <row r="62" spans="1:22" ht="12.75">
      <c r="A62" s="85"/>
      <c r="B62" s="85"/>
      <c r="C62" s="85"/>
      <c r="D62" s="85"/>
      <c r="E62" s="85"/>
      <c r="F62" s="129"/>
      <c r="G62" s="129"/>
      <c r="H62" s="85"/>
      <c r="I62" s="85"/>
      <c r="J62" s="85"/>
      <c r="K62" s="85"/>
      <c r="L62" s="85"/>
      <c r="M62" s="85"/>
      <c r="N62" s="85"/>
      <c r="O62" s="85"/>
      <c r="P62" s="85"/>
      <c r="Q62" s="85"/>
      <c r="R62" s="85"/>
      <c r="S62" s="85"/>
      <c r="T62" s="85"/>
      <c r="U62" s="85"/>
      <c r="V62" s="135"/>
    </row>
    <row r="63" spans="1:22" ht="12.75">
      <c r="A63" s="85"/>
      <c r="B63" s="85"/>
      <c r="C63" s="85"/>
      <c r="D63" s="85"/>
      <c r="E63" s="85"/>
      <c r="F63" s="129"/>
      <c r="G63" s="129"/>
      <c r="H63" s="85"/>
      <c r="I63" s="85"/>
      <c r="J63" s="85"/>
      <c r="K63" s="85"/>
      <c r="L63" s="85"/>
      <c r="M63" s="85"/>
      <c r="N63" s="85"/>
      <c r="O63" s="85"/>
      <c r="P63" s="85"/>
      <c r="Q63" s="85"/>
      <c r="R63" s="85"/>
      <c r="S63" s="85"/>
      <c r="T63" s="85"/>
      <c r="U63" s="85"/>
      <c r="V63" s="135"/>
    </row>
    <row r="64" spans="1:22" ht="12.75">
      <c r="A64" s="85"/>
      <c r="B64" s="85"/>
      <c r="C64" s="85"/>
      <c r="D64" s="85"/>
      <c r="E64" s="85"/>
      <c r="F64" s="129"/>
      <c r="G64" s="129"/>
      <c r="H64" s="85"/>
      <c r="I64" s="85"/>
      <c r="J64" s="85"/>
      <c r="K64" s="85"/>
      <c r="L64" s="85"/>
      <c r="M64" s="85"/>
      <c r="N64" s="85"/>
      <c r="O64" s="85"/>
      <c r="P64" s="85"/>
      <c r="Q64" s="85"/>
      <c r="R64" s="85"/>
      <c r="S64" s="85"/>
      <c r="T64" s="85"/>
      <c r="U64" s="85"/>
      <c r="V64" s="135"/>
    </row>
    <row r="65" spans="1:22" ht="12.75">
      <c r="A65" s="135"/>
      <c r="B65" s="135"/>
      <c r="C65" s="135"/>
      <c r="D65" s="135"/>
      <c r="E65" s="135"/>
      <c r="F65" s="141"/>
      <c r="G65" s="141"/>
      <c r="H65" s="135"/>
      <c r="I65" s="135"/>
      <c r="J65" s="135"/>
      <c r="K65" s="135"/>
      <c r="L65" s="135"/>
      <c r="M65" s="135"/>
      <c r="N65" s="135"/>
      <c r="O65" s="135"/>
      <c r="P65" s="135"/>
      <c r="Q65" s="135"/>
      <c r="R65" s="135"/>
      <c r="S65" s="135"/>
      <c r="T65" s="135"/>
      <c r="U65" s="135"/>
      <c r="V65" s="135"/>
    </row>
    <row r="66" spans="1:22" ht="12.75">
      <c r="A66" s="135"/>
      <c r="B66" s="135"/>
      <c r="C66" s="135"/>
      <c r="D66" s="135"/>
      <c r="E66" s="135"/>
      <c r="F66" s="141"/>
      <c r="G66" s="141"/>
      <c r="H66" s="135"/>
      <c r="I66" s="135"/>
      <c r="J66" s="135"/>
      <c r="K66" s="135"/>
      <c r="L66" s="135"/>
      <c r="M66" s="135"/>
      <c r="N66" s="135"/>
      <c r="O66" s="135"/>
      <c r="P66" s="135"/>
      <c r="Q66" s="135"/>
      <c r="R66" s="135"/>
      <c r="S66" s="135"/>
      <c r="T66" s="135"/>
      <c r="U66" s="135"/>
      <c r="V66" s="135"/>
    </row>
    <row r="67" spans="1:22" ht="12.75">
      <c r="A67" s="135"/>
      <c r="B67" s="135"/>
      <c r="C67" s="135"/>
      <c r="D67" s="135"/>
      <c r="E67" s="135"/>
      <c r="F67" s="141"/>
      <c r="G67" s="141"/>
      <c r="H67" s="135"/>
      <c r="I67" s="135"/>
      <c r="J67" s="135"/>
      <c r="K67" s="135"/>
      <c r="L67" s="135"/>
      <c r="M67" s="135"/>
      <c r="N67" s="135"/>
      <c r="O67" s="135"/>
      <c r="P67" s="135"/>
      <c r="Q67" s="135"/>
      <c r="R67" s="135"/>
      <c r="S67" s="135"/>
      <c r="T67" s="135"/>
      <c r="U67" s="135"/>
      <c r="V67" s="135"/>
    </row>
    <row r="68" spans="1:22" ht="12.75">
      <c r="A68" s="135"/>
      <c r="B68" s="135"/>
      <c r="C68" s="135"/>
      <c r="D68" s="135"/>
      <c r="E68" s="135"/>
      <c r="F68" s="141"/>
      <c r="G68" s="141"/>
      <c r="H68" s="135"/>
      <c r="I68" s="135"/>
      <c r="J68" s="135"/>
      <c r="K68" s="135"/>
      <c r="L68" s="135"/>
      <c r="M68" s="135"/>
      <c r="N68" s="135"/>
      <c r="O68" s="135"/>
      <c r="P68" s="135"/>
      <c r="Q68" s="135"/>
      <c r="R68" s="135"/>
      <c r="S68" s="135"/>
      <c r="T68" s="135"/>
      <c r="U68" s="135"/>
      <c r="V68" s="135"/>
    </row>
    <row r="69" spans="1:22" ht="12.75">
      <c r="A69" s="135"/>
      <c r="B69" s="135"/>
      <c r="C69" s="135"/>
      <c r="D69" s="135"/>
      <c r="E69" s="135"/>
      <c r="F69" s="141"/>
      <c r="G69" s="141"/>
      <c r="H69" s="135"/>
      <c r="I69" s="135"/>
      <c r="J69" s="135"/>
      <c r="K69" s="135"/>
      <c r="L69" s="135"/>
      <c r="M69" s="135"/>
      <c r="N69" s="135"/>
      <c r="O69" s="135"/>
      <c r="P69" s="135"/>
      <c r="Q69" s="135"/>
      <c r="R69" s="135"/>
      <c r="S69" s="135"/>
      <c r="T69" s="135"/>
      <c r="U69" s="135"/>
      <c r="V69" s="135"/>
    </row>
    <row r="70" spans="1:22" ht="12.75">
      <c r="A70" s="140"/>
      <c r="B70" s="140"/>
      <c r="C70" s="135"/>
      <c r="D70" s="135"/>
      <c r="E70" s="135"/>
      <c r="F70" s="141"/>
      <c r="G70" s="141"/>
      <c r="H70" s="135"/>
      <c r="I70" s="135"/>
      <c r="J70" s="135"/>
      <c r="K70" s="135"/>
      <c r="L70" s="135"/>
      <c r="M70" s="135"/>
      <c r="N70" s="135"/>
      <c r="O70" s="135"/>
      <c r="P70" s="135"/>
      <c r="Q70" s="135"/>
      <c r="R70" s="135"/>
      <c r="S70" s="135"/>
      <c r="T70" s="135"/>
      <c r="U70" s="135"/>
      <c r="V70" s="135"/>
    </row>
    <row r="71" spans="1:22" ht="12.75">
      <c r="A71" s="140"/>
      <c r="B71" s="140"/>
      <c r="C71" s="135"/>
      <c r="D71" s="135"/>
      <c r="E71" s="135"/>
      <c r="F71" s="141"/>
      <c r="G71" s="141"/>
      <c r="H71" s="135"/>
      <c r="I71" s="135"/>
      <c r="J71" s="135"/>
      <c r="K71" s="135"/>
      <c r="L71" s="135"/>
      <c r="M71" s="135"/>
      <c r="N71" s="135"/>
      <c r="O71" s="135"/>
      <c r="P71" s="135"/>
      <c r="Q71" s="135"/>
      <c r="R71" s="135"/>
      <c r="S71" s="135"/>
      <c r="T71" s="135"/>
      <c r="U71" s="135"/>
      <c r="V71" s="135"/>
    </row>
    <row r="72" spans="1:22" ht="12.75">
      <c r="A72" s="140"/>
      <c r="B72" s="140"/>
      <c r="C72" s="135"/>
      <c r="D72" s="135"/>
      <c r="E72" s="135"/>
      <c r="F72" s="141"/>
      <c r="G72" s="141"/>
      <c r="H72" s="135"/>
      <c r="I72" s="135"/>
      <c r="J72" s="135"/>
      <c r="K72" s="135"/>
      <c r="L72" s="135"/>
      <c r="M72" s="135"/>
      <c r="N72" s="135"/>
      <c r="O72" s="135"/>
      <c r="P72" s="135"/>
      <c r="Q72" s="135"/>
      <c r="R72" s="135"/>
      <c r="S72" s="135"/>
      <c r="T72" s="135"/>
      <c r="U72" s="135"/>
      <c r="V72" s="135"/>
    </row>
    <row r="73" spans="1:22" ht="12.75">
      <c r="A73" s="140"/>
      <c r="B73" s="140"/>
      <c r="C73" s="135"/>
      <c r="D73" s="135"/>
      <c r="E73" s="135"/>
      <c r="F73" s="141"/>
      <c r="G73" s="141"/>
      <c r="H73" s="135"/>
      <c r="I73" s="135"/>
      <c r="J73" s="135"/>
      <c r="K73" s="135"/>
      <c r="L73" s="135"/>
      <c r="M73" s="135"/>
      <c r="N73" s="135"/>
      <c r="O73" s="135"/>
      <c r="P73" s="135"/>
      <c r="Q73" s="135"/>
      <c r="R73" s="135"/>
      <c r="S73" s="135"/>
      <c r="T73" s="135"/>
      <c r="U73" s="135"/>
      <c r="V73" s="135"/>
    </row>
    <row r="74" spans="1:22" ht="12.75">
      <c r="A74" s="140"/>
      <c r="B74" s="140"/>
      <c r="C74" s="135"/>
      <c r="D74" s="135"/>
      <c r="E74" s="135"/>
      <c r="F74" s="141"/>
      <c r="G74" s="141"/>
      <c r="H74" s="135"/>
      <c r="I74" s="135"/>
      <c r="J74" s="135"/>
      <c r="K74" s="135"/>
      <c r="L74" s="135"/>
      <c r="M74" s="135"/>
      <c r="N74" s="135"/>
      <c r="O74" s="135"/>
      <c r="P74" s="135"/>
      <c r="Q74" s="135"/>
      <c r="R74" s="135"/>
      <c r="S74" s="135"/>
      <c r="T74" s="135"/>
      <c r="U74" s="135"/>
      <c r="V74" s="135"/>
    </row>
    <row r="75" spans="1:22" ht="12.75">
      <c r="A75" s="140"/>
      <c r="B75" s="140"/>
      <c r="C75" s="135"/>
      <c r="D75" s="135"/>
      <c r="E75" s="135"/>
      <c r="F75" s="141"/>
      <c r="G75" s="141"/>
      <c r="H75" s="135"/>
      <c r="I75" s="135"/>
      <c r="J75" s="135"/>
      <c r="K75" s="135"/>
      <c r="L75" s="135"/>
      <c r="M75" s="135"/>
      <c r="N75" s="135"/>
      <c r="O75" s="135"/>
      <c r="P75" s="135"/>
      <c r="Q75" s="135"/>
      <c r="R75" s="135"/>
      <c r="S75" s="135"/>
      <c r="T75" s="135"/>
      <c r="U75" s="135"/>
      <c r="V75" s="135"/>
    </row>
    <row r="76" spans="1:21" ht="12.75">
      <c r="A76" s="140"/>
      <c r="B76" s="140"/>
      <c r="C76" s="140"/>
      <c r="D76" s="140"/>
      <c r="E76" s="140"/>
      <c r="F76" s="142"/>
      <c r="G76" s="142"/>
      <c r="H76" s="140"/>
      <c r="I76" s="140"/>
      <c r="J76" s="140"/>
      <c r="K76" s="140"/>
      <c r="L76" s="140"/>
      <c r="M76" s="140"/>
      <c r="N76" s="140"/>
      <c r="O76" s="140"/>
      <c r="P76" s="140"/>
      <c r="Q76" s="140"/>
      <c r="R76" s="140"/>
      <c r="S76" s="140"/>
      <c r="T76" s="140"/>
      <c r="U76" s="140"/>
    </row>
    <row r="77" spans="1:21" ht="12.75">
      <c r="A77" s="140"/>
      <c r="B77" s="140"/>
      <c r="C77" s="140"/>
      <c r="D77" s="140"/>
      <c r="E77" s="140"/>
      <c r="F77" s="142"/>
      <c r="G77" s="142"/>
      <c r="H77" s="140"/>
      <c r="I77" s="140"/>
      <c r="J77" s="140"/>
      <c r="K77" s="140"/>
      <c r="L77" s="140"/>
      <c r="M77" s="140"/>
      <c r="N77" s="140"/>
      <c r="O77" s="140"/>
      <c r="P77" s="140"/>
      <c r="Q77" s="140"/>
      <c r="R77" s="140"/>
      <c r="S77" s="140"/>
      <c r="T77" s="140"/>
      <c r="U77" s="140"/>
    </row>
    <row r="78" spans="1:21" ht="12.75">
      <c r="A78" s="140"/>
      <c r="B78" s="140"/>
      <c r="C78" s="140"/>
      <c r="D78" s="140"/>
      <c r="E78" s="140"/>
      <c r="F78" s="142"/>
      <c r="G78" s="142"/>
      <c r="H78" s="140"/>
      <c r="I78" s="140"/>
      <c r="J78" s="140"/>
      <c r="K78" s="140"/>
      <c r="L78" s="140"/>
      <c r="M78" s="140"/>
      <c r="N78" s="140"/>
      <c r="O78" s="140"/>
      <c r="P78" s="140"/>
      <c r="Q78" s="140"/>
      <c r="R78" s="140"/>
      <c r="S78" s="140"/>
      <c r="T78" s="140"/>
      <c r="U78" s="140"/>
    </row>
    <row r="79" spans="1:21" ht="12.75">
      <c r="A79" s="140"/>
      <c r="B79" s="140"/>
      <c r="C79" s="140"/>
      <c r="D79" s="140"/>
      <c r="E79" s="140"/>
      <c r="F79" s="142"/>
      <c r="G79" s="142"/>
      <c r="H79" s="140"/>
      <c r="I79" s="140"/>
      <c r="J79" s="140"/>
      <c r="K79" s="140"/>
      <c r="L79" s="140"/>
      <c r="M79" s="140"/>
      <c r="N79" s="140"/>
      <c r="O79" s="140"/>
      <c r="P79" s="140"/>
      <c r="Q79" s="140"/>
      <c r="R79" s="140"/>
      <c r="S79" s="140"/>
      <c r="T79" s="140"/>
      <c r="U79" s="140"/>
    </row>
    <row r="80" spans="1:21" ht="12.75">
      <c r="A80" s="140"/>
      <c r="B80" s="140"/>
      <c r="C80" s="140"/>
      <c r="D80" s="140"/>
      <c r="E80" s="140"/>
      <c r="F80" s="142"/>
      <c r="G80" s="142"/>
      <c r="H80" s="140"/>
      <c r="I80" s="140"/>
      <c r="J80" s="140"/>
      <c r="K80" s="140"/>
      <c r="L80" s="140"/>
      <c r="M80" s="140"/>
      <c r="N80" s="140"/>
      <c r="O80" s="140"/>
      <c r="P80" s="140"/>
      <c r="Q80" s="140"/>
      <c r="R80" s="140"/>
      <c r="S80" s="140"/>
      <c r="T80" s="140"/>
      <c r="U80" s="140"/>
    </row>
    <row r="81" spans="1:21" ht="12.75">
      <c r="A81" s="140"/>
      <c r="B81" s="140"/>
      <c r="C81" s="140"/>
      <c r="D81" s="140"/>
      <c r="E81" s="140"/>
      <c r="F81" s="142"/>
      <c r="G81" s="142"/>
      <c r="H81" s="140"/>
      <c r="I81" s="140"/>
      <c r="J81" s="140"/>
      <c r="K81" s="140"/>
      <c r="L81" s="140"/>
      <c r="M81" s="140"/>
      <c r="N81" s="140"/>
      <c r="O81" s="140"/>
      <c r="P81" s="140"/>
      <c r="Q81" s="140"/>
      <c r="R81" s="140"/>
      <c r="S81" s="140"/>
      <c r="T81" s="140"/>
      <c r="U81" s="140"/>
    </row>
    <row r="82" spans="1:21" ht="12.75">
      <c r="A82" s="140"/>
      <c r="B82" s="140"/>
      <c r="C82" s="140"/>
      <c r="D82" s="140"/>
      <c r="E82" s="140"/>
      <c r="F82" s="142"/>
      <c r="G82" s="142"/>
      <c r="H82" s="140"/>
      <c r="I82" s="140"/>
      <c r="J82" s="140"/>
      <c r="K82" s="140"/>
      <c r="L82" s="140"/>
      <c r="M82" s="140"/>
      <c r="N82" s="140"/>
      <c r="O82" s="140"/>
      <c r="P82" s="140"/>
      <c r="Q82" s="140"/>
      <c r="R82" s="140"/>
      <c r="S82" s="140"/>
      <c r="T82" s="140"/>
      <c r="U82" s="140"/>
    </row>
    <row r="83" spans="1:21" ht="12.75">
      <c r="A83" s="140"/>
      <c r="B83" s="140"/>
      <c r="C83" s="140"/>
      <c r="D83" s="140"/>
      <c r="E83" s="140"/>
      <c r="F83" s="142"/>
      <c r="G83" s="142"/>
      <c r="H83" s="140"/>
      <c r="I83" s="140"/>
      <c r="J83" s="140"/>
      <c r="K83" s="140"/>
      <c r="L83" s="140"/>
      <c r="M83" s="140"/>
      <c r="N83" s="140"/>
      <c r="O83" s="140"/>
      <c r="P83" s="140"/>
      <c r="Q83" s="140"/>
      <c r="R83" s="140"/>
      <c r="S83" s="140"/>
      <c r="T83" s="140"/>
      <c r="U83" s="140"/>
    </row>
    <row r="84" spans="1:21" ht="12.75">
      <c r="A84" s="140"/>
      <c r="B84" s="140"/>
      <c r="C84" s="140"/>
      <c r="D84" s="140"/>
      <c r="E84" s="140"/>
      <c r="F84" s="142"/>
      <c r="G84" s="142"/>
      <c r="H84" s="140"/>
      <c r="I84" s="140"/>
      <c r="J84" s="140"/>
      <c r="K84" s="140"/>
      <c r="L84" s="140"/>
      <c r="M84" s="140"/>
      <c r="N84" s="140"/>
      <c r="O84" s="140"/>
      <c r="P84" s="140"/>
      <c r="Q84" s="140"/>
      <c r="R84" s="140"/>
      <c r="S84" s="140"/>
      <c r="T84" s="140"/>
      <c r="U84" s="140"/>
    </row>
    <row r="85" spans="1:21" ht="12.75">
      <c r="A85" s="140"/>
      <c r="B85" s="140"/>
      <c r="C85" s="140"/>
      <c r="D85" s="140"/>
      <c r="E85" s="140"/>
      <c r="F85" s="142"/>
      <c r="G85" s="142"/>
      <c r="H85" s="140"/>
      <c r="I85" s="140"/>
      <c r="J85" s="140"/>
      <c r="K85" s="140"/>
      <c r="L85" s="140"/>
      <c r="M85" s="140"/>
      <c r="N85" s="140"/>
      <c r="O85" s="140"/>
      <c r="P85" s="140"/>
      <c r="Q85" s="140"/>
      <c r="R85" s="140"/>
      <c r="S85" s="140"/>
      <c r="T85" s="140"/>
      <c r="U85" s="140"/>
    </row>
    <row r="86" spans="1:21" ht="12.75">
      <c r="A86" s="140"/>
      <c r="B86" s="140"/>
      <c r="C86" s="140"/>
      <c r="D86" s="140"/>
      <c r="E86" s="140"/>
      <c r="F86" s="142"/>
      <c r="G86" s="142"/>
      <c r="H86" s="140"/>
      <c r="I86" s="140"/>
      <c r="J86" s="140"/>
      <c r="K86" s="140"/>
      <c r="L86" s="140"/>
      <c r="M86" s="140"/>
      <c r="N86" s="140"/>
      <c r="O86" s="140"/>
      <c r="P86" s="140"/>
      <c r="Q86" s="140"/>
      <c r="R86" s="140"/>
      <c r="S86" s="140"/>
      <c r="T86" s="140"/>
      <c r="U86" s="140"/>
    </row>
    <row r="87" spans="1:21" ht="12.75">
      <c r="A87" s="140"/>
      <c r="B87" s="140"/>
      <c r="C87" s="140"/>
      <c r="D87" s="140"/>
      <c r="E87" s="140"/>
      <c r="F87" s="142"/>
      <c r="G87" s="142"/>
      <c r="H87" s="140"/>
      <c r="I87" s="140"/>
      <c r="J87" s="140"/>
      <c r="K87" s="140"/>
      <c r="L87" s="140"/>
      <c r="M87" s="140"/>
      <c r="N87" s="140"/>
      <c r="O87" s="140"/>
      <c r="P87" s="140"/>
      <c r="Q87" s="140"/>
      <c r="R87" s="140"/>
      <c r="S87" s="140"/>
      <c r="T87" s="140"/>
      <c r="U87" s="140"/>
    </row>
    <row r="88" spans="1:21" ht="12.75">
      <c r="A88" s="140"/>
      <c r="B88" s="140"/>
      <c r="C88" s="140"/>
      <c r="D88" s="140"/>
      <c r="E88" s="140"/>
      <c r="F88" s="142"/>
      <c r="G88" s="142"/>
      <c r="H88" s="140"/>
      <c r="I88" s="140"/>
      <c r="J88" s="140"/>
      <c r="K88" s="140"/>
      <c r="L88" s="140"/>
      <c r="M88" s="140"/>
      <c r="N88" s="140"/>
      <c r="O88" s="140"/>
      <c r="P88" s="140"/>
      <c r="Q88" s="140"/>
      <c r="R88" s="140"/>
      <c r="S88" s="140"/>
      <c r="T88" s="140"/>
      <c r="U88" s="140"/>
    </row>
    <row r="89" spans="1:21" ht="12.75">
      <c r="A89" s="140"/>
      <c r="B89" s="140"/>
      <c r="C89" s="140"/>
      <c r="D89" s="140"/>
      <c r="E89" s="140"/>
      <c r="F89" s="142"/>
      <c r="G89" s="142"/>
      <c r="H89" s="140"/>
      <c r="I89" s="140"/>
      <c r="J89" s="140"/>
      <c r="K89" s="140"/>
      <c r="L89" s="140"/>
      <c r="M89" s="140"/>
      <c r="N89" s="140"/>
      <c r="O89" s="140"/>
      <c r="P89" s="140"/>
      <c r="Q89" s="140"/>
      <c r="R89" s="140"/>
      <c r="S89" s="140"/>
      <c r="T89" s="140"/>
      <c r="U89" s="140"/>
    </row>
    <row r="90" spans="1:21" ht="12.75">
      <c r="A90" s="140"/>
      <c r="B90" s="140"/>
      <c r="C90" s="140"/>
      <c r="D90" s="140"/>
      <c r="E90" s="140"/>
      <c r="F90" s="142"/>
      <c r="G90" s="142"/>
      <c r="H90" s="140"/>
      <c r="I90" s="140"/>
      <c r="J90" s="140"/>
      <c r="K90" s="140"/>
      <c r="L90" s="140"/>
      <c r="M90" s="140"/>
      <c r="N90" s="140"/>
      <c r="O90" s="140"/>
      <c r="P90" s="140"/>
      <c r="Q90" s="140"/>
      <c r="R90" s="140"/>
      <c r="S90" s="140"/>
      <c r="T90" s="140"/>
      <c r="U90" s="140"/>
    </row>
    <row r="91" spans="1:21" ht="12.75">
      <c r="A91" s="140"/>
      <c r="B91" s="140"/>
      <c r="C91" s="140"/>
      <c r="D91" s="140"/>
      <c r="E91" s="140"/>
      <c r="F91" s="142"/>
      <c r="G91" s="142"/>
      <c r="H91" s="140"/>
      <c r="I91" s="140"/>
      <c r="J91" s="140"/>
      <c r="K91" s="140"/>
      <c r="L91" s="140"/>
      <c r="M91" s="140"/>
      <c r="N91" s="140"/>
      <c r="O91" s="140"/>
      <c r="P91" s="140"/>
      <c r="Q91" s="140"/>
      <c r="R91" s="140"/>
      <c r="S91" s="140"/>
      <c r="T91" s="140"/>
      <c r="U91" s="140"/>
    </row>
    <row r="92" spans="1:21" ht="12.75">
      <c r="A92" s="140"/>
      <c r="B92" s="140"/>
      <c r="C92" s="140"/>
      <c r="D92" s="140"/>
      <c r="E92" s="140"/>
      <c r="F92" s="142"/>
      <c r="G92" s="142"/>
      <c r="H92" s="140"/>
      <c r="I92" s="140"/>
      <c r="J92" s="140"/>
      <c r="K92" s="140"/>
      <c r="L92" s="140"/>
      <c r="M92" s="140"/>
      <c r="N92" s="140"/>
      <c r="O92" s="140"/>
      <c r="P92" s="140"/>
      <c r="Q92" s="140"/>
      <c r="R92" s="140"/>
      <c r="S92" s="140"/>
      <c r="T92" s="140"/>
      <c r="U92" s="140"/>
    </row>
    <row r="93" spans="1:21" ht="12.75">
      <c r="A93" s="140"/>
      <c r="B93" s="140"/>
      <c r="C93" s="140"/>
      <c r="D93" s="140"/>
      <c r="E93" s="140"/>
      <c r="F93" s="142"/>
      <c r="G93" s="142"/>
      <c r="H93" s="140"/>
      <c r="I93" s="140"/>
      <c r="J93" s="140"/>
      <c r="K93" s="140"/>
      <c r="L93" s="140"/>
      <c r="M93" s="140"/>
      <c r="N93" s="140"/>
      <c r="O93" s="140"/>
      <c r="P93" s="140"/>
      <c r="Q93" s="140"/>
      <c r="R93" s="140"/>
      <c r="S93" s="140"/>
      <c r="T93" s="140"/>
      <c r="U93" s="140"/>
    </row>
    <row r="94" spans="1:21" ht="12.75">
      <c r="A94" s="140"/>
      <c r="B94" s="140"/>
      <c r="C94" s="140"/>
      <c r="D94" s="140"/>
      <c r="E94" s="140"/>
      <c r="F94" s="142"/>
      <c r="G94" s="142"/>
      <c r="H94" s="140"/>
      <c r="I94" s="140"/>
      <c r="J94" s="140"/>
      <c r="K94" s="140"/>
      <c r="L94" s="140"/>
      <c r="M94" s="140"/>
      <c r="N94" s="140"/>
      <c r="O94" s="140"/>
      <c r="P94" s="140"/>
      <c r="Q94" s="140"/>
      <c r="R94" s="140"/>
      <c r="S94" s="140"/>
      <c r="T94" s="140"/>
      <c r="U94" s="140"/>
    </row>
  </sheetData>
  <sheetProtection sheet="1" objects="1" scenarios="1"/>
  <mergeCells count="9">
    <mergeCell ref="V28:Z44"/>
    <mergeCell ref="J45:U45"/>
    <mergeCell ref="D2:F2"/>
    <mergeCell ref="J6:N6"/>
    <mergeCell ref="J8:N8"/>
    <mergeCell ref="J15:U44"/>
    <mergeCell ref="J14:U14"/>
    <mergeCell ref="J11:U13"/>
    <mergeCell ref="D30:G30"/>
  </mergeCells>
  <dataValidations count="11">
    <dataValidation type="list" allowBlank="1" showInputMessage="1" showErrorMessage="1" sqref="E25">
      <formula1>Temp</formula1>
    </dataValidation>
    <dataValidation type="list" allowBlank="1" showInputMessage="1" showErrorMessage="1" sqref="E22">
      <formula1>NCX</formula1>
    </dataValidation>
    <dataValidation type="list" allowBlank="1" showInputMessage="1" showErrorMessage="1" sqref="E34">
      <formula1>Output_DC_amp</formula1>
    </dataValidation>
    <dataValidation type="list" allowBlank="1" showInputMessage="1" showErrorMessage="1" sqref="E38">
      <formula1>Output_DC_volt</formula1>
    </dataValidation>
    <dataValidation type="list" allowBlank="1" showInputMessage="1" showErrorMessage="1" sqref="E19">
      <formula1>R_Om</formula1>
    </dataValidation>
    <dataValidation type="list" allowBlank="1" showInputMessage="1" showErrorMessage="1" promptTitle="переменка" sqref="E16">
      <formula1>Input_AC_amp</formula1>
    </dataValidation>
    <dataValidation type="list" showInputMessage="1" showErrorMessage="1" sqref="E14">
      <formula1>input_DC_amp</formula1>
    </dataValidation>
    <dataValidation type="list" allowBlank="1" showInputMessage="1" showErrorMessage="1" sqref="E9">
      <formula1>Input_AC_volt</formula1>
    </dataValidation>
    <dataValidation type="list" allowBlank="1" showInputMessage="1" showErrorMessage="1" promptTitle="ВХОД НАПРЯЖЕНИЕ" sqref="E7">
      <formula1>Input_DC_Volt</formula1>
    </dataValidation>
    <dataValidation type="list" allowBlank="1" showInputMessage="1" showErrorMessage="1" sqref="E45">
      <formula1>Freq</formula1>
    </dataValidation>
    <dataValidation type="list" allowBlank="1" showInputMessage="1" showErrorMessage="1" sqref="E42">
      <formula1>CH</formula1>
    </dataValidation>
  </dataValidations>
  <hyperlinks>
    <hyperlink ref="J45" r:id="rId1" display="klimukha@promsat.ua"/>
  </hyperlinks>
  <printOptions/>
  <pageMargins left="0.75" right="0.75" top="1" bottom="1" header="0.5" footer="0.5"/>
  <pageSetup horizontalDpi="600" verticalDpi="600" orientation="portrait" paperSize="9" r:id="rId3"/>
  <ignoredErrors>
    <ignoredError sqref="G7 G9 G14 G16 G22 G25 G34 G38 G45" evalError="1"/>
  </ignoredErrors>
  <drawing r:id="rId2"/>
</worksheet>
</file>

<file path=xl/worksheets/sheet2.xml><?xml version="1.0" encoding="utf-8"?>
<worksheet xmlns="http://schemas.openxmlformats.org/spreadsheetml/2006/main" xmlns:r="http://schemas.openxmlformats.org/officeDocument/2006/relationships">
  <sheetPr codeName="Лист2"/>
  <dimension ref="A8:AP460"/>
  <sheetViews>
    <sheetView workbookViewId="0" topLeftCell="A210">
      <selection activeCell="C429" sqref="C429"/>
    </sheetView>
  </sheetViews>
  <sheetFormatPr defaultColWidth="9.140625" defaultRowHeight="12.75"/>
  <cols>
    <col min="1" max="1" width="5.28125" style="0" customWidth="1"/>
    <col min="2" max="2" width="61.57421875" style="0" customWidth="1"/>
    <col min="3" max="3" width="14.8515625" style="0" bestFit="1" customWidth="1"/>
    <col min="4" max="4" width="7.28125" style="0" bestFit="1" customWidth="1"/>
    <col min="5" max="5" width="5.00390625" style="0" customWidth="1"/>
    <col min="6" max="38" width="0.5625" style="0" customWidth="1"/>
    <col min="39" max="39" width="36.7109375" style="0" customWidth="1"/>
    <col min="40" max="40" width="14.140625" style="0" customWidth="1"/>
    <col min="41" max="41" width="12.140625" style="0" bestFit="1" customWidth="1"/>
    <col min="42" max="42" width="4.140625" style="0" bestFit="1" customWidth="1"/>
    <col min="43" max="70" width="0.5625" style="0" customWidth="1"/>
  </cols>
  <sheetData>
    <row r="8" spans="3:4" ht="13.5" thickBot="1">
      <c r="C8" s="11"/>
      <c r="D8" s="14"/>
    </row>
    <row r="9" spans="1:4" ht="13.5" thickBot="1">
      <c r="A9" s="176" t="s">
        <v>0</v>
      </c>
      <c r="B9" s="177"/>
      <c r="C9" s="12"/>
      <c r="D9" s="14"/>
    </row>
    <row r="10" spans="1:4" ht="13.5" thickBot="1">
      <c r="A10" s="1" t="s">
        <v>2</v>
      </c>
      <c r="B10" s="2" t="s">
        <v>3</v>
      </c>
      <c r="C10" s="12"/>
      <c r="D10" s="14"/>
    </row>
    <row r="11" spans="1:4" ht="13.5" thickBot="1">
      <c r="A11" s="1">
        <v>1</v>
      </c>
      <c r="B11" s="5" t="s">
        <v>4</v>
      </c>
      <c r="C11" s="12"/>
      <c r="D11" s="14"/>
    </row>
    <row r="12" spans="1:4" ht="13.5" thickBot="1">
      <c r="A12" s="1">
        <v>2</v>
      </c>
      <c r="B12" s="5" t="s">
        <v>6</v>
      </c>
      <c r="C12" s="12"/>
      <c r="D12" s="14"/>
    </row>
    <row r="13" spans="1:4" ht="13.5" thickBot="1">
      <c r="A13" s="1">
        <v>3</v>
      </c>
      <c r="B13" s="5" t="s">
        <v>8</v>
      </c>
      <c r="C13" s="13"/>
      <c r="D13" s="14"/>
    </row>
    <row r="14" spans="1:2" ht="13.5" thickBot="1">
      <c r="A14" s="1">
        <v>4</v>
      </c>
      <c r="B14" s="5" t="s">
        <v>10</v>
      </c>
    </row>
    <row r="15" spans="1:5" ht="13.5" thickBot="1">
      <c r="A15" s="9"/>
      <c r="B15" s="10"/>
      <c r="D15" s="9"/>
      <c r="E15" s="10"/>
    </row>
    <row r="16" spans="1:5" ht="13.5" thickBot="1">
      <c r="A16" s="178" t="s">
        <v>12</v>
      </c>
      <c r="B16" s="179"/>
      <c r="D16" s="9"/>
      <c r="E16" s="10"/>
    </row>
    <row r="17" spans="1:5" ht="13.5" thickBot="1">
      <c r="A17" s="4" t="s">
        <v>2</v>
      </c>
      <c r="B17" s="4" t="s">
        <v>3</v>
      </c>
      <c r="D17" s="9"/>
      <c r="E17" s="10"/>
    </row>
    <row r="18" spans="1:5" ht="52.5" customHeight="1" thickBot="1">
      <c r="A18" s="1">
        <v>1</v>
      </c>
      <c r="B18" s="5" t="s">
        <v>13</v>
      </c>
      <c r="C18" t="s">
        <v>129</v>
      </c>
      <c r="D18" s="9"/>
      <c r="E18" s="10"/>
    </row>
    <row r="19" spans="1:5" ht="52.5" customHeight="1" thickBot="1">
      <c r="A19" s="1">
        <v>2</v>
      </c>
      <c r="B19" s="5" t="s">
        <v>41</v>
      </c>
      <c r="C19" t="s">
        <v>130</v>
      </c>
      <c r="D19" s="9"/>
      <c r="E19" s="10"/>
    </row>
    <row r="20" spans="1:5" ht="51" customHeight="1" thickBot="1">
      <c r="A20" s="1">
        <v>3</v>
      </c>
      <c r="B20" s="5" t="s">
        <v>42</v>
      </c>
      <c r="C20" s="27" t="s">
        <v>131</v>
      </c>
      <c r="D20" s="9"/>
      <c r="E20" s="10"/>
    </row>
    <row r="21" spans="1:5" ht="51" customHeight="1" thickBot="1">
      <c r="A21" s="16">
        <v>11</v>
      </c>
      <c r="B21" s="34"/>
      <c r="C21" s="9"/>
      <c r="D21" s="9"/>
      <c r="E21" s="10"/>
    </row>
    <row r="22" spans="1:5" ht="57" thickBot="1">
      <c r="A22" s="1">
        <v>4</v>
      </c>
      <c r="B22" s="5" t="s">
        <v>43</v>
      </c>
      <c r="C22" s="27" t="s">
        <v>132</v>
      </c>
      <c r="D22" s="9"/>
      <c r="E22" s="10"/>
    </row>
    <row r="23" spans="1:5" ht="23.25" thickBot="1">
      <c r="A23" s="1">
        <v>5</v>
      </c>
      <c r="B23" s="5" t="s">
        <v>133</v>
      </c>
      <c r="D23" s="9"/>
      <c r="E23" s="10"/>
    </row>
    <row r="24" spans="1:5" ht="23.25" thickBot="1">
      <c r="A24" s="1">
        <v>6</v>
      </c>
      <c r="B24" s="5" t="s">
        <v>134</v>
      </c>
      <c r="D24" s="9"/>
      <c r="E24" s="10"/>
    </row>
    <row r="25" spans="1:5" ht="23.25" thickBot="1">
      <c r="A25" s="1">
        <v>7</v>
      </c>
      <c r="B25" s="5" t="s">
        <v>135</v>
      </c>
      <c r="D25" s="9"/>
      <c r="E25" s="10"/>
    </row>
    <row r="26" spans="1:5" ht="13.5" thickBot="1">
      <c r="A26" s="1"/>
      <c r="B26" s="15"/>
      <c r="D26" s="9"/>
      <c r="E26" s="10"/>
    </row>
    <row r="27" spans="1:5" ht="13.5" thickBot="1">
      <c r="A27" s="178" t="s">
        <v>1</v>
      </c>
      <c r="B27" s="179"/>
      <c r="D27" s="9"/>
      <c r="E27" s="10"/>
    </row>
    <row r="28" spans="1:5" ht="13.5" thickBot="1">
      <c r="A28" s="48" t="s">
        <v>2</v>
      </c>
      <c r="B28" s="4" t="s">
        <v>3</v>
      </c>
      <c r="C28" s="30" t="s">
        <v>259</v>
      </c>
      <c r="D28" s="9"/>
      <c r="E28" s="10"/>
    </row>
    <row r="29" spans="1:5" ht="12.75">
      <c r="A29" s="64">
        <v>1</v>
      </c>
      <c r="B29" s="49" t="s">
        <v>5</v>
      </c>
      <c r="C29" s="7">
        <v>1</v>
      </c>
      <c r="D29" s="9"/>
      <c r="E29" s="10"/>
    </row>
    <row r="30" spans="1:5" ht="12.75">
      <c r="A30" s="7">
        <v>2</v>
      </c>
      <c r="B30" s="8" t="s">
        <v>7</v>
      </c>
      <c r="C30" s="7">
        <v>2</v>
      </c>
      <c r="D30" s="9"/>
      <c r="E30" s="10"/>
    </row>
    <row r="31" spans="1:5" ht="12.75">
      <c r="A31" s="7">
        <v>3</v>
      </c>
      <c r="B31" s="8" t="s">
        <v>9</v>
      </c>
      <c r="C31" s="7">
        <v>3</v>
      </c>
      <c r="D31" s="9"/>
      <c r="E31" s="10"/>
    </row>
    <row r="32" spans="1:3" ht="12.75">
      <c r="A32" s="7">
        <v>4</v>
      </c>
      <c r="B32" s="8" t="s">
        <v>11</v>
      </c>
      <c r="C32" s="7">
        <v>4</v>
      </c>
    </row>
    <row r="33" ht="13.5" thickBot="1">
      <c r="B33" s="6"/>
    </row>
    <row r="34" spans="1:2" ht="13.5" thickBot="1">
      <c r="A34" s="180" t="s">
        <v>44</v>
      </c>
      <c r="B34" s="181"/>
    </row>
    <row r="35" spans="1:41" ht="13.5" thickBot="1">
      <c r="A35" s="3" t="s">
        <v>2</v>
      </c>
      <c r="B35" s="3" t="s">
        <v>45</v>
      </c>
      <c r="C35" s="68" t="s">
        <v>124</v>
      </c>
      <c r="D35" s="16" t="s">
        <v>180</v>
      </c>
      <c r="AM35" s="22" t="s">
        <v>67</v>
      </c>
      <c r="AN35" s="17" t="s">
        <v>68</v>
      </c>
      <c r="AO35" s="17" t="s">
        <v>69</v>
      </c>
    </row>
    <row r="36" spans="1:41" ht="12.75">
      <c r="A36" s="7">
        <v>1</v>
      </c>
      <c r="B36" s="55" t="s">
        <v>14</v>
      </c>
      <c r="C36" s="75" t="s">
        <v>138</v>
      </c>
      <c r="D36" s="38">
        <v>1000</v>
      </c>
      <c r="AM36" s="20" t="s">
        <v>70</v>
      </c>
      <c r="AN36" s="19">
        <v>1000</v>
      </c>
      <c r="AO36" s="19">
        <v>1</v>
      </c>
    </row>
    <row r="37" spans="1:41" ht="12.75">
      <c r="A37" s="7"/>
      <c r="B37" s="20" t="s">
        <v>181</v>
      </c>
      <c r="C37" s="30" t="s">
        <v>183</v>
      </c>
      <c r="D37" s="19">
        <v>3000</v>
      </c>
      <c r="AM37" s="20" t="s">
        <v>71</v>
      </c>
      <c r="AN37" s="19">
        <v>3000</v>
      </c>
      <c r="AO37" s="19">
        <v>2</v>
      </c>
    </row>
    <row r="38" spans="1:41" ht="12.75">
      <c r="A38" s="7">
        <v>2</v>
      </c>
      <c r="B38" s="55" t="s">
        <v>15</v>
      </c>
      <c r="C38" s="29" t="s">
        <v>139</v>
      </c>
      <c r="D38" s="19">
        <v>5000</v>
      </c>
      <c r="AM38" s="20" t="s">
        <v>72</v>
      </c>
      <c r="AN38" s="19">
        <v>5000</v>
      </c>
      <c r="AO38" s="19">
        <v>3</v>
      </c>
    </row>
    <row r="39" spans="1:41" ht="12.75">
      <c r="A39" s="7">
        <v>3</v>
      </c>
      <c r="B39" s="55" t="s">
        <v>16</v>
      </c>
      <c r="C39" s="29" t="s">
        <v>140</v>
      </c>
      <c r="D39" s="19">
        <v>7500</v>
      </c>
      <c r="AM39" s="20" t="s">
        <v>73</v>
      </c>
      <c r="AN39" s="19">
        <v>7500</v>
      </c>
      <c r="AO39" s="19">
        <v>4</v>
      </c>
    </row>
    <row r="40" spans="1:41" ht="12.75">
      <c r="A40" s="7">
        <v>4</v>
      </c>
      <c r="B40" s="55" t="s">
        <v>17</v>
      </c>
      <c r="C40" s="29" t="s">
        <v>141</v>
      </c>
      <c r="D40" s="19">
        <v>1010</v>
      </c>
      <c r="AM40" s="20" t="s">
        <v>74</v>
      </c>
      <c r="AN40" s="19">
        <v>1010</v>
      </c>
      <c r="AO40" s="19">
        <v>5</v>
      </c>
    </row>
    <row r="41" spans="1:41" ht="12.75">
      <c r="A41" s="7"/>
      <c r="B41" s="20" t="s">
        <v>182</v>
      </c>
      <c r="C41" s="30" t="s">
        <v>183</v>
      </c>
      <c r="D41" s="19">
        <v>1210</v>
      </c>
      <c r="AM41" s="20" t="s">
        <v>75</v>
      </c>
      <c r="AN41" s="19">
        <v>1210</v>
      </c>
      <c r="AO41" s="19">
        <v>6</v>
      </c>
    </row>
    <row r="42" spans="1:41" ht="12.75">
      <c r="A42" s="7">
        <v>89</v>
      </c>
      <c r="B42" s="55" t="s">
        <v>55</v>
      </c>
      <c r="C42" s="29">
        <v>89</v>
      </c>
      <c r="D42" s="19">
        <v>1510</v>
      </c>
      <c r="AM42" s="20" t="s">
        <v>76</v>
      </c>
      <c r="AN42" s="19">
        <v>1510</v>
      </c>
      <c r="AO42" s="19">
        <v>7</v>
      </c>
    </row>
    <row r="43" spans="1:39" ht="12.75">
      <c r="A43" s="7">
        <v>90</v>
      </c>
      <c r="B43" s="55" t="s">
        <v>56</v>
      </c>
      <c r="C43" s="29">
        <v>90</v>
      </c>
      <c r="D43" s="26" t="s">
        <v>183</v>
      </c>
      <c r="AM43" s="21"/>
    </row>
    <row r="44" spans="1:41" ht="12.75">
      <c r="A44" s="7">
        <v>88</v>
      </c>
      <c r="B44" s="55" t="s">
        <v>57</v>
      </c>
      <c r="C44" s="29">
        <v>88</v>
      </c>
      <c r="D44" s="19">
        <v>2510</v>
      </c>
      <c r="AM44" s="20" t="s">
        <v>77</v>
      </c>
      <c r="AN44" s="19">
        <v>2510</v>
      </c>
      <c r="AO44" s="19">
        <v>8</v>
      </c>
    </row>
    <row r="45" spans="1:41" ht="12.75">
      <c r="A45" s="7"/>
      <c r="B45" s="20" t="s">
        <v>184</v>
      </c>
      <c r="C45" s="30" t="s">
        <v>183</v>
      </c>
      <c r="D45" s="19">
        <v>5010</v>
      </c>
      <c r="AM45" s="20" t="s">
        <v>78</v>
      </c>
      <c r="AN45" s="19">
        <v>5010</v>
      </c>
      <c r="AO45" s="19">
        <v>9</v>
      </c>
    </row>
    <row r="46" spans="1:41" ht="12.75">
      <c r="A46" s="7">
        <v>5</v>
      </c>
      <c r="B46" s="55" t="s">
        <v>18</v>
      </c>
      <c r="C46" s="29" t="s">
        <v>142</v>
      </c>
      <c r="D46" s="19">
        <v>1001</v>
      </c>
      <c r="AM46" s="20" t="s">
        <v>91</v>
      </c>
      <c r="AN46" s="19">
        <v>1001</v>
      </c>
      <c r="AO46" s="19">
        <v>11</v>
      </c>
    </row>
    <row r="47" spans="1:41" ht="12.75">
      <c r="A47" s="7"/>
      <c r="B47" s="20" t="s">
        <v>185</v>
      </c>
      <c r="C47" s="30" t="s">
        <v>183</v>
      </c>
      <c r="D47" s="19">
        <v>3001</v>
      </c>
      <c r="AM47" s="20" t="s">
        <v>92</v>
      </c>
      <c r="AN47" s="19">
        <v>3001</v>
      </c>
      <c r="AO47" s="19">
        <v>12</v>
      </c>
    </row>
    <row r="48" spans="1:41" ht="12.75">
      <c r="A48" s="7">
        <v>6</v>
      </c>
      <c r="B48" s="55" t="s">
        <v>19</v>
      </c>
      <c r="C48" s="29" t="s">
        <v>143</v>
      </c>
      <c r="D48" s="19">
        <v>5001</v>
      </c>
      <c r="AM48" s="20" t="s">
        <v>93</v>
      </c>
      <c r="AN48" s="19">
        <v>5001</v>
      </c>
      <c r="AO48" s="19">
        <v>13</v>
      </c>
    </row>
    <row r="49" spans="1:41" ht="12.75">
      <c r="A49" s="7">
        <v>7</v>
      </c>
      <c r="B49" s="55" t="s">
        <v>20</v>
      </c>
      <c r="C49" s="29" t="s">
        <v>144</v>
      </c>
      <c r="D49" s="19">
        <v>7501</v>
      </c>
      <c r="AM49" s="20" t="s">
        <v>94</v>
      </c>
      <c r="AN49" s="19">
        <v>7501</v>
      </c>
      <c r="AO49" s="19">
        <v>14</v>
      </c>
    </row>
    <row r="50" spans="1:41" ht="12.75">
      <c r="A50" s="7">
        <v>8</v>
      </c>
      <c r="B50" s="55" t="s">
        <v>21</v>
      </c>
      <c r="C50" s="29" t="s">
        <v>145</v>
      </c>
      <c r="D50" s="19">
        <v>1011</v>
      </c>
      <c r="AM50" s="20" t="s">
        <v>95</v>
      </c>
      <c r="AN50" s="19">
        <v>1011</v>
      </c>
      <c r="AO50" s="19">
        <v>15</v>
      </c>
    </row>
    <row r="51" spans="1:41" ht="12.75">
      <c r="A51" s="7"/>
      <c r="B51" s="20" t="s">
        <v>186</v>
      </c>
      <c r="C51" s="30" t="s">
        <v>183</v>
      </c>
      <c r="D51" s="19">
        <v>1211</v>
      </c>
      <c r="AM51" s="20" t="s">
        <v>96</v>
      </c>
      <c r="AN51" s="19">
        <v>1211</v>
      </c>
      <c r="AO51" s="19">
        <v>16</v>
      </c>
    </row>
    <row r="52" spans="1:41" ht="12.75">
      <c r="A52" s="7">
        <v>9</v>
      </c>
      <c r="B52" s="55" t="s">
        <v>22</v>
      </c>
      <c r="C52" s="29" t="s">
        <v>146</v>
      </c>
      <c r="D52" s="19">
        <v>1511</v>
      </c>
      <c r="AM52" s="20" t="s">
        <v>97</v>
      </c>
      <c r="AN52" s="19">
        <v>1511</v>
      </c>
      <c r="AO52" s="19">
        <v>17</v>
      </c>
    </row>
    <row r="53" spans="1:41" ht="12.75">
      <c r="A53" s="7"/>
      <c r="B53" s="20" t="s">
        <v>187</v>
      </c>
      <c r="C53" s="39" t="s">
        <v>183</v>
      </c>
      <c r="D53" s="19">
        <v>2511</v>
      </c>
      <c r="AM53" s="20" t="s">
        <v>98</v>
      </c>
      <c r="AN53" s="19">
        <v>2511</v>
      </c>
      <c r="AO53" s="19">
        <v>18</v>
      </c>
    </row>
    <row r="54" spans="1:41" ht="12.75">
      <c r="A54" s="7"/>
      <c r="B54" s="20" t="s">
        <v>188</v>
      </c>
      <c r="C54" s="30" t="s">
        <v>183</v>
      </c>
      <c r="D54" s="19">
        <v>5011</v>
      </c>
      <c r="AM54" s="20" t="s">
        <v>99</v>
      </c>
      <c r="AN54" s="19">
        <v>5011</v>
      </c>
      <c r="AO54" s="19">
        <v>19</v>
      </c>
    </row>
    <row r="55" spans="1:41" ht="12.75">
      <c r="A55" s="7">
        <v>10</v>
      </c>
      <c r="B55" s="56" t="s">
        <v>23</v>
      </c>
      <c r="C55" s="29" t="s">
        <v>147</v>
      </c>
      <c r="D55" s="19">
        <v>1020</v>
      </c>
      <c r="AM55" s="20" t="s">
        <v>79</v>
      </c>
      <c r="AN55" s="19">
        <v>1020</v>
      </c>
      <c r="AO55" s="19">
        <v>21</v>
      </c>
    </row>
    <row r="56" spans="1:41" ht="12.75">
      <c r="A56" s="7"/>
      <c r="B56" s="20" t="s">
        <v>189</v>
      </c>
      <c r="C56" s="30" t="s">
        <v>183</v>
      </c>
      <c r="D56" s="19">
        <v>2020</v>
      </c>
      <c r="AM56" s="20" t="s">
        <v>80</v>
      </c>
      <c r="AN56" s="19">
        <v>2020</v>
      </c>
      <c r="AO56" s="19">
        <v>22</v>
      </c>
    </row>
    <row r="57" spans="1:41" ht="12.75">
      <c r="A57" s="7">
        <v>11</v>
      </c>
      <c r="B57" s="55" t="s">
        <v>24</v>
      </c>
      <c r="C57" s="29">
        <v>11</v>
      </c>
      <c r="D57" s="19">
        <v>2520</v>
      </c>
      <c r="AM57" s="20" t="s">
        <v>81</v>
      </c>
      <c r="AN57" s="19">
        <v>2520</v>
      </c>
      <c r="AO57" s="19">
        <v>23</v>
      </c>
    </row>
    <row r="58" spans="1:41" ht="12.75">
      <c r="A58" s="7">
        <v>12</v>
      </c>
      <c r="B58" s="55" t="s">
        <v>25</v>
      </c>
      <c r="C58" s="29">
        <v>12</v>
      </c>
      <c r="D58" s="19">
        <v>5020</v>
      </c>
      <c r="AM58" s="20" t="s">
        <v>82</v>
      </c>
      <c r="AN58" s="19">
        <v>5020</v>
      </c>
      <c r="AO58" s="19">
        <v>24</v>
      </c>
    </row>
    <row r="59" spans="1:41" ht="12.75">
      <c r="A59" s="7">
        <v>13</v>
      </c>
      <c r="B59" s="55" t="s">
        <v>26</v>
      </c>
      <c r="C59" s="29">
        <v>13</v>
      </c>
      <c r="D59" s="19">
        <v>1030</v>
      </c>
      <c r="AM59" s="20" t="s">
        <v>83</v>
      </c>
      <c r="AN59" s="19">
        <v>1030</v>
      </c>
      <c r="AO59" s="19">
        <v>25</v>
      </c>
    </row>
    <row r="60" spans="1:41" ht="12.75">
      <c r="A60" s="7"/>
      <c r="B60" s="20" t="s">
        <v>190</v>
      </c>
      <c r="C60" s="39" t="s">
        <v>183</v>
      </c>
      <c r="D60" s="19">
        <v>1530</v>
      </c>
      <c r="AM60" s="20" t="s">
        <v>84</v>
      </c>
      <c r="AN60" s="19">
        <v>1530</v>
      </c>
      <c r="AO60" s="19">
        <v>26</v>
      </c>
    </row>
    <row r="61" spans="1:41" ht="12.75">
      <c r="A61" s="26"/>
      <c r="B61" s="20" t="s">
        <v>191</v>
      </c>
      <c r="C61" s="30" t="s">
        <v>183</v>
      </c>
      <c r="D61" s="19">
        <v>2030</v>
      </c>
      <c r="AM61" s="20" t="s">
        <v>85</v>
      </c>
      <c r="AN61" s="19">
        <v>2030</v>
      </c>
      <c r="AO61" s="19">
        <v>27</v>
      </c>
    </row>
    <row r="62" spans="1:39" ht="12.75">
      <c r="A62" s="7">
        <v>14</v>
      </c>
      <c r="B62" s="55" t="s">
        <v>27</v>
      </c>
      <c r="C62" s="29">
        <v>14</v>
      </c>
      <c r="D62" s="39" t="s">
        <v>183</v>
      </c>
      <c r="AM62" s="21"/>
    </row>
    <row r="63" spans="1:41" ht="12.75">
      <c r="A63" s="7"/>
      <c r="B63" s="20" t="s">
        <v>192</v>
      </c>
      <c r="C63" s="30" t="s">
        <v>183</v>
      </c>
      <c r="D63" s="19">
        <v>4030</v>
      </c>
      <c r="AM63" s="20" t="s">
        <v>86</v>
      </c>
      <c r="AN63" s="19">
        <v>4030</v>
      </c>
      <c r="AO63" s="19">
        <v>28</v>
      </c>
    </row>
    <row r="64" spans="1:41" ht="12.75">
      <c r="A64" s="7">
        <v>91</v>
      </c>
      <c r="B64" s="55" t="s">
        <v>58</v>
      </c>
      <c r="C64" s="29">
        <v>91</v>
      </c>
      <c r="D64" s="19">
        <v>5030</v>
      </c>
      <c r="AM64" s="20" t="s">
        <v>87</v>
      </c>
      <c r="AN64" s="19">
        <v>5030</v>
      </c>
      <c r="AO64" s="19">
        <v>29</v>
      </c>
    </row>
    <row r="65" spans="1:41" ht="12.75">
      <c r="A65" s="7">
        <v>92</v>
      </c>
      <c r="B65" s="55" t="s">
        <v>59</v>
      </c>
      <c r="C65" s="29">
        <v>92</v>
      </c>
      <c r="D65" s="19">
        <v>1040</v>
      </c>
      <c r="AM65" s="20" t="s">
        <v>88</v>
      </c>
      <c r="AN65" s="19">
        <v>1040</v>
      </c>
      <c r="AO65" s="19">
        <v>30</v>
      </c>
    </row>
    <row r="66" spans="1:41" ht="12.75">
      <c r="A66" s="7">
        <v>93</v>
      </c>
      <c r="B66" s="55" t="s">
        <v>60</v>
      </c>
      <c r="C66" s="29">
        <v>93</v>
      </c>
      <c r="D66" s="19">
        <v>1540</v>
      </c>
      <c r="AM66" s="20" t="s">
        <v>89</v>
      </c>
      <c r="AN66" s="19">
        <v>1540</v>
      </c>
      <c r="AO66" s="19">
        <v>31</v>
      </c>
    </row>
    <row r="67" spans="1:41" ht="12.75">
      <c r="A67" s="7">
        <v>94</v>
      </c>
      <c r="B67" s="55" t="s">
        <v>61</v>
      </c>
      <c r="C67" s="29">
        <v>94</v>
      </c>
      <c r="D67" s="19">
        <v>2040</v>
      </c>
      <c r="AM67" s="20" t="s">
        <v>90</v>
      </c>
      <c r="AN67" s="19">
        <v>2040</v>
      </c>
      <c r="AO67" s="19">
        <v>32</v>
      </c>
    </row>
    <row r="68" spans="1:39" ht="12.75">
      <c r="A68" s="7">
        <v>95</v>
      </c>
      <c r="B68" s="55" t="s">
        <v>62</v>
      </c>
      <c r="C68" s="29">
        <v>95</v>
      </c>
      <c r="D68" s="39" t="s">
        <v>183</v>
      </c>
      <c r="AM68" s="21"/>
    </row>
    <row r="69" spans="1:39" ht="12.75">
      <c r="A69" s="7">
        <v>96</v>
      </c>
      <c r="B69" s="55" t="s">
        <v>63</v>
      </c>
      <c r="C69" s="29">
        <v>96</v>
      </c>
      <c r="D69" s="39" t="s">
        <v>183</v>
      </c>
      <c r="AM69" s="21"/>
    </row>
    <row r="70" spans="1:41" ht="12.75">
      <c r="A70" s="7">
        <v>15</v>
      </c>
      <c r="B70" s="55" t="s">
        <v>28</v>
      </c>
      <c r="C70" s="29">
        <v>15</v>
      </c>
      <c r="D70" s="19">
        <v>1021</v>
      </c>
      <c r="AM70" s="20" t="s">
        <v>100</v>
      </c>
      <c r="AN70" s="19">
        <v>1021</v>
      </c>
      <c r="AO70" s="19">
        <v>34</v>
      </c>
    </row>
    <row r="71" spans="1:41" ht="12.75">
      <c r="A71" s="7"/>
      <c r="B71" s="20" t="s">
        <v>193</v>
      </c>
      <c r="C71" s="30" t="s">
        <v>183</v>
      </c>
      <c r="D71" s="19">
        <v>2021</v>
      </c>
      <c r="AM71" s="20" t="s">
        <v>101</v>
      </c>
      <c r="AN71" s="19">
        <v>2021</v>
      </c>
      <c r="AO71" s="19">
        <v>35</v>
      </c>
    </row>
    <row r="72" spans="1:41" ht="12.75">
      <c r="A72" s="7">
        <v>16</v>
      </c>
      <c r="B72" s="55" t="s">
        <v>29</v>
      </c>
      <c r="C72" s="29">
        <v>16</v>
      </c>
      <c r="D72" s="19">
        <v>2521</v>
      </c>
      <c r="AM72" s="20" t="s">
        <v>102</v>
      </c>
      <c r="AN72" s="19">
        <v>2521</v>
      </c>
      <c r="AO72" s="19">
        <v>36</v>
      </c>
    </row>
    <row r="73" spans="1:41" ht="12.75">
      <c r="A73" s="7">
        <v>17</v>
      </c>
      <c r="B73" s="55" t="s">
        <v>30</v>
      </c>
      <c r="C73" s="29">
        <v>17</v>
      </c>
      <c r="D73" s="19">
        <v>5021</v>
      </c>
      <c r="AM73" s="20" t="s">
        <v>103</v>
      </c>
      <c r="AN73" s="19">
        <v>5021</v>
      </c>
      <c r="AO73" s="19">
        <v>37</v>
      </c>
    </row>
    <row r="74" spans="1:41" ht="12.75">
      <c r="A74" s="7"/>
      <c r="B74" s="40" t="s">
        <v>194</v>
      </c>
      <c r="C74" s="30" t="s">
        <v>183</v>
      </c>
      <c r="D74" s="19">
        <v>4021</v>
      </c>
      <c r="AM74" s="20" t="s">
        <v>104</v>
      </c>
      <c r="AN74" s="19">
        <v>4021</v>
      </c>
      <c r="AO74" s="19">
        <v>38</v>
      </c>
    </row>
    <row r="75" spans="1:41" ht="12.75">
      <c r="A75" s="7">
        <v>18</v>
      </c>
      <c r="B75" s="55" t="s">
        <v>31</v>
      </c>
      <c r="C75" s="29">
        <v>18</v>
      </c>
      <c r="D75" s="19">
        <v>1031</v>
      </c>
      <c r="AM75" s="20" t="s">
        <v>105</v>
      </c>
      <c r="AN75" s="19">
        <v>1031</v>
      </c>
      <c r="AO75" s="19">
        <v>39</v>
      </c>
    </row>
    <row r="76" spans="1:41" ht="12.75">
      <c r="A76" s="7"/>
      <c r="B76" s="40" t="s">
        <v>195</v>
      </c>
      <c r="C76" s="30" t="s">
        <v>183</v>
      </c>
      <c r="D76" s="19">
        <v>8021</v>
      </c>
      <c r="AM76" s="20" t="s">
        <v>106</v>
      </c>
      <c r="AN76" s="19">
        <v>8021</v>
      </c>
      <c r="AO76" s="19">
        <v>40</v>
      </c>
    </row>
    <row r="77" spans="1:41" ht="12.75">
      <c r="A77" s="7">
        <v>80</v>
      </c>
      <c r="B77" s="55" t="s">
        <v>33</v>
      </c>
      <c r="C77" s="29">
        <v>80</v>
      </c>
      <c r="D77" s="19">
        <v>1531</v>
      </c>
      <c r="AM77" s="20" t="s">
        <v>107</v>
      </c>
      <c r="AN77" s="19">
        <v>1531</v>
      </c>
      <c r="AO77" s="19">
        <v>41</v>
      </c>
    </row>
    <row r="78" spans="1:41" ht="12.75">
      <c r="A78" s="7"/>
      <c r="B78" s="20" t="s">
        <v>196</v>
      </c>
      <c r="C78" s="30" t="s">
        <v>183</v>
      </c>
      <c r="D78" s="19">
        <v>2031</v>
      </c>
      <c r="AM78" s="20" t="s">
        <v>108</v>
      </c>
      <c r="AN78" s="19">
        <v>2031</v>
      </c>
      <c r="AO78" s="19">
        <v>42</v>
      </c>
    </row>
    <row r="79" spans="1:39" ht="12.75">
      <c r="A79" s="7">
        <v>19</v>
      </c>
      <c r="B79" s="55" t="s">
        <v>32</v>
      </c>
      <c r="C79" s="29">
        <v>19</v>
      </c>
      <c r="D79" s="39" t="s">
        <v>183</v>
      </c>
      <c r="AM79" s="21"/>
    </row>
    <row r="80" spans="1:41" ht="12.75">
      <c r="A80" s="7"/>
      <c r="B80" s="20" t="s">
        <v>197</v>
      </c>
      <c r="C80" s="30" t="s">
        <v>183</v>
      </c>
      <c r="D80" s="19">
        <v>4031</v>
      </c>
      <c r="AM80" s="20" t="s">
        <v>109</v>
      </c>
      <c r="AN80" s="19">
        <v>4031</v>
      </c>
      <c r="AO80" s="19">
        <v>43</v>
      </c>
    </row>
    <row r="81" spans="1:41" ht="12.75">
      <c r="A81" s="7">
        <v>81</v>
      </c>
      <c r="B81" s="55" t="s">
        <v>34</v>
      </c>
      <c r="C81" s="29">
        <v>81</v>
      </c>
      <c r="D81" s="19">
        <v>5031</v>
      </c>
      <c r="AM81" s="20" t="s">
        <v>110</v>
      </c>
      <c r="AN81" s="19">
        <v>5031</v>
      </c>
      <c r="AO81" s="19">
        <v>44</v>
      </c>
    </row>
    <row r="82" spans="1:41" ht="12.75">
      <c r="A82" s="7">
        <v>82</v>
      </c>
      <c r="B82" s="55" t="s">
        <v>35</v>
      </c>
      <c r="C82" s="29">
        <v>82</v>
      </c>
      <c r="D82" s="19">
        <v>1041</v>
      </c>
      <c r="AM82" s="20" t="s">
        <v>111</v>
      </c>
      <c r="AN82" s="19">
        <v>1041</v>
      </c>
      <c r="AO82" s="19">
        <v>45</v>
      </c>
    </row>
    <row r="83" spans="1:41" ht="12.75">
      <c r="A83" s="7">
        <v>83</v>
      </c>
      <c r="B83" s="55" t="s">
        <v>36</v>
      </c>
      <c r="C83" s="29">
        <v>83</v>
      </c>
      <c r="D83" s="19">
        <v>1241</v>
      </c>
      <c r="AM83" s="20" t="s">
        <v>112</v>
      </c>
      <c r="AN83" s="19">
        <v>1241</v>
      </c>
      <c r="AO83" s="19">
        <v>46</v>
      </c>
    </row>
    <row r="84" spans="1:41" ht="12.75">
      <c r="A84" s="7">
        <v>84</v>
      </c>
      <c r="B84" s="55" t="s">
        <v>37</v>
      </c>
      <c r="C84" s="29">
        <v>84</v>
      </c>
      <c r="D84" s="19">
        <v>1541</v>
      </c>
      <c r="AM84" s="20" t="s">
        <v>113</v>
      </c>
      <c r="AN84" s="19">
        <v>1541</v>
      </c>
      <c r="AO84" s="19">
        <v>47</v>
      </c>
    </row>
    <row r="85" spans="1:41" ht="12.75">
      <c r="A85" s="7">
        <v>85</v>
      </c>
      <c r="B85" s="55" t="s">
        <v>38</v>
      </c>
      <c r="C85" s="29">
        <v>85</v>
      </c>
      <c r="D85" s="19">
        <v>2041</v>
      </c>
      <c r="AM85" s="20" t="s">
        <v>114</v>
      </c>
      <c r="AN85" s="19">
        <v>2041</v>
      </c>
      <c r="AO85" s="19">
        <v>48</v>
      </c>
    </row>
    <row r="86" spans="1:41" ht="12.75">
      <c r="A86" s="7">
        <v>86</v>
      </c>
      <c r="B86" s="55" t="s">
        <v>39</v>
      </c>
      <c r="C86" s="29">
        <v>86</v>
      </c>
      <c r="D86" s="19">
        <v>2541</v>
      </c>
      <c r="AM86" s="20" t="s">
        <v>115</v>
      </c>
      <c r="AN86" s="19">
        <v>2541</v>
      </c>
      <c r="AO86" s="19">
        <v>49</v>
      </c>
    </row>
    <row r="87" spans="1:41" ht="12.75">
      <c r="A87" s="7">
        <v>87</v>
      </c>
      <c r="B87" s="55" t="s">
        <v>40</v>
      </c>
      <c r="C87" s="29">
        <v>87</v>
      </c>
      <c r="D87" s="19">
        <v>3041</v>
      </c>
      <c r="AM87" s="20" t="s">
        <v>116</v>
      </c>
      <c r="AN87" s="19">
        <v>3041</v>
      </c>
      <c r="AO87" s="19">
        <v>50</v>
      </c>
    </row>
    <row r="88" spans="1:4" ht="12.75">
      <c r="A88" s="7">
        <v>97</v>
      </c>
      <c r="B88" s="55" t="s">
        <v>64</v>
      </c>
      <c r="C88" s="29">
        <v>97</v>
      </c>
      <c r="D88" s="39" t="s">
        <v>183</v>
      </c>
    </row>
    <row r="89" spans="1:4" ht="12.75">
      <c r="A89" s="7">
        <v>98</v>
      </c>
      <c r="B89" s="55" t="s">
        <v>65</v>
      </c>
      <c r="C89" s="29">
        <v>98</v>
      </c>
      <c r="D89" s="39" t="s">
        <v>183</v>
      </c>
    </row>
    <row r="90" spans="1:4" ht="20.25" customHeight="1">
      <c r="A90" s="9"/>
      <c r="B90" s="42" t="s">
        <v>265</v>
      </c>
      <c r="C90" s="43" t="s">
        <v>265</v>
      </c>
      <c r="D90" s="44"/>
    </row>
    <row r="91" spans="1:4" ht="3.75" customHeight="1">
      <c r="A91" s="9"/>
      <c r="B91" s="42"/>
      <c r="C91" s="43"/>
      <c r="D91" s="44"/>
    </row>
    <row r="92" spans="1:4" ht="3" customHeight="1">
      <c r="A92" s="9"/>
      <c r="B92" s="42"/>
      <c r="C92" s="43"/>
      <c r="D92" s="44"/>
    </row>
    <row r="93" spans="1:4" ht="3" customHeight="1">
      <c r="A93" s="9"/>
      <c r="B93" s="42"/>
      <c r="C93" s="43"/>
      <c r="D93" s="44"/>
    </row>
    <row r="94" spans="1:4" ht="3" customHeight="1">
      <c r="A94" s="9"/>
      <c r="B94" s="42"/>
      <c r="C94" s="43"/>
      <c r="D94" s="44"/>
    </row>
    <row r="95" spans="1:4" ht="3" customHeight="1">
      <c r="A95" s="9"/>
      <c r="B95" s="42"/>
      <c r="C95" s="43"/>
      <c r="D95" s="44"/>
    </row>
    <row r="96" spans="1:4" ht="3" customHeight="1">
      <c r="A96" s="9"/>
      <c r="B96" s="42"/>
      <c r="C96" s="43"/>
      <c r="D96" s="44"/>
    </row>
    <row r="97" spans="1:4" ht="3" customHeight="1">
      <c r="A97" s="9"/>
      <c r="B97" s="42"/>
      <c r="C97" s="43"/>
      <c r="D97" s="44"/>
    </row>
    <row r="98" spans="1:4" ht="3" customHeight="1">
      <c r="A98" s="9"/>
      <c r="B98" s="42"/>
      <c r="C98" s="43"/>
      <c r="D98" s="44"/>
    </row>
    <row r="99" spans="1:4" ht="3" customHeight="1">
      <c r="A99" s="9"/>
      <c r="B99" s="42"/>
      <c r="C99" s="43"/>
      <c r="D99" s="44"/>
    </row>
    <row r="100" spans="1:4" ht="3" customHeight="1">
      <c r="A100" s="9"/>
      <c r="B100" s="42"/>
      <c r="C100" s="43"/>
      <c r="D100" s="44"/>
    </row>
    <row r="101" spans="1:4" ht="3" customHeight="1">
      <c r="A101" s="9"/>
      <c r="B101" s="42"/>
      <c r="C101" s="43"/>
      <c r="D101" s="44"/>
    </row>
    <row r="102" spans="1:4" ht="3" customHeight="1">
      <c r="A102" s="9"/>
      <c r="B102" s="42"/>
      <c r="C102" s="43"/>
      <c r="D102" s="44"/>
    </row>
    <row r="103" spans="1:4" ht="3" customHeight="1">
      <c r="A103" s="9"/>
      <c r="B103" s="42"/>
      <c r="C103" s="43"/>
      <c r="D103" s="44"/>
    </row>
    <row r="104" spans="1:4" ht="3" customHeight="1">
      <c r="A104" s="9"/>
      <c r="B104" s="42"/>
      <c r="C104" s="43"/>
      <c r="D104" s="44"/>
    </row>
    <row r="105" spans="1:4" ht="3" customHeight="1">
      <c r="A105" s="9"/>
      <c r="B105" s="42"/>
      <c r="C105" s="43"/>
      <c r="D105" s="44"/>
    </row>
    <row r="106" spans="1:4" ht="3" customHeight="1">
      <c r="A106" s="9"/>
      <c r="B106" s="42"/>
      <c r="C106" s="43"/>
      <c r="D106" s="44"/>
    </row>
    <row r="107" spans="1:4" ht="3" customHeight="1">
      <c r="A107" s="9"/>
      <c r="B107" s="42"/>
      <c r="C107" s="43"/>
      <c r="D107" s="44"/>
    </row>
    <row r="108" spans="1:4" ht="3" customHeight="1">
      <c r="A108" s="9"/>
      <c r="B108" s="42"/>
      <c r="C108" s="43"/>
      <c r="D108" s="44"/>
    </row>
    <row r="109" spans="1:4" ht="3" customHeight="1">
      <c r="A109" s="9"/>
      <c r="B109" s="42"/>
      <c r="C109" s="43"/>
      <c r="D109" s="44"/>
    </row>
    <row r="110" spans="1:4" ht="3" customHeight="1">
      <c r="A110" s="9"/>
      <c r="B110" s="42"/>
      <c r="C110" s="43"/>
      <c r="D110" s="44"/>
    </row>
    <row r="111" spans="1:4" ht="3" customHeight="1">
      <c r="A111" s="9"/>
      <c r="B111" s="42"/>
      <c r="C111" s="43"/>
      <c r="D111" s="44"/>
    </row>
    <row r="112" spans="1:4" ht="3" customHeight="1">
      <c r="A112" s="9"/>
      <c r="B112" s="42"/>
      <c r="C112" s="43"/>
      <c r="D112" s="44"/>
    </row>
    <row r="113" spans="1:4" ht="3" customHeight="1">
      <c r="A113" s="9"/>
      <c r="B113" s="42"/>
      <c r="C113" s="43"/>
      <c r="D113" s="44"/>
    </row>
    <row r="114" spans="1:4" ht="3" customHeight="1">
      <c r="A114" s="9"/>
      <c r="B114" s="42"/>
      <c r="C114" s="43"/>
      <c r="D114" s="44"/>
    </row>
    <row r="115" spans="1:4" ht="3" customHeight="1">
      <c r="A115" s="9"/>
      <c r="B115" s="42"/>
      <c r="C115" s="43"/>
      <c r="D115" s="44"/>
    </row>
    <row r="116" spans="1:4" ht="3" customHeight="1">
      <c r="A116" s="9"/>
      <c r="B116" s="42"/>
      <c r="C116" s="43"/>
      <c r="D116" s="44"/>
    </row>
    <row r="117" spans="1:4" ht="3" customHeight="1">
      <c r="A117" s="9"/>
      <c r="B117" s="42"/>
      <c r="C117" s="43"/>
      <c r="D117" s="44"/>
    </row>
    <row r="118" spans="1:4" ht="3" customHeight="1">
      <c r="A118" s="9"/>
      <c r="B118" s="42"/>
      <c r="C118" s="43"/>
      <c r="D118" s="44"/>
    </row>
    <row r="119" spans="1:4" ht="3" customHeight="1">
      <c r="A119" s="9"/>
      <c r="B119" s="42"/>
      <c r="C119" s="43"/>
      <c r="D119" s="44"/>
    </row>
    <row r="120" spans="1:4" ht="3" customHeight="1">
      <c r="A120" s="9"/>
      <c r="B120" s="42"/>
      <c r="C120" s="43"/>
      <c r="D120" s="44"/>
    </row>
    <row r="121" ht="3" customHeight="1" thickBot="1">
      <c r="C121" s="28"/>
    </row>
    <row r="122" spans="1:4" ht="29.25" customHeight="1" thickBot="1">
      <c r="A122" s="16" t="s">
        <v>2</v>
      </c>
      <c r="B122" s="16" t="s">
        <v>46</v>
      </c>
      <c r="C122" s="67" t="s">
        <v>125</v>
      </c>
      <c r="D122" s="16" t="s">
        <v>180</v>
      </c>
    </row>
    <row r="123" spans="1:4" ht="12.75">
      <c r="A123" s="9"/>
      <c r="B123" s="8" t="s">
        <v>198</v>
      </c>
      <c r="C123" s="41" t="s">
        <v>183</v>
      </c>
      <c r="D123" s="26">
        <v>5002</v>
      </c>
    </row>
    <row r="124" spans="1:4" ht="12.75">
      <c r="A124" s="9"/>
      <c r="B124" s="8" t="s">
        <v>199</v>
      </c>
      <c r="C124" s="39" t="s">
        <v>183</v>
      </c>
      <c r="D124" s="26">
        <v>7502</v>
      </c>
    </row>
    <row r="125" spans="1:4" ht="12.75">
      <c r="A125" s="7">
        <v>20</v>
      </c>
      <c r="B125" s="55" t="s">
        <v>47</v>
      </c>
      <c r="C125" s="29">
        <v>20</v>
      </c>
      <c r="D125" s="26">
        <v>1012</v>
      </c>
    </row>
    <row r="126" spans="1:4" ht="12.75">
      <c r="A126" s="7"/>
      <c r="B126" s="8" t="s">
        <v>200</v>
      </c>
      <c r="C126" s="39" t="s">
        <v>183</v>
      </c>
      <c r="D126" s="26">
        <v>1521</v>
      </c>
    </row>
    <row r="127" spans="1:4" ht="12.75">
      <c r="A127" s="7"/>
      <c r="B127" s="8" t="s">
        <v>201</v>
      </c>
      <c r="C127" s="39" t="s">
        <v>183</v>
      </c>
      <c r="D127" s="26">
        <v>2512</v>
      </c>
    </row>
    <row r="128" spans="1:4" ht="12.75">
      <c r="A128" s="7"/>
      <c r="B128" s="8" t="s">
        <v>202</v>
      </c>
      <c r="C128" s="39" t="s">
        <v>183</v>
      </c>
      <c r="D128" s="26">
        <v>5012</v>
      </c>
    </row>
    <row r="129" spans="1:4" ht="12.75">
      <c r="A129" s="7">
        <v>21</v>
      </c>
      <c r="B129" s="55" t="s">
        <v>48</v>
      </c>
      <c r="C129" s="29">
        <v>21</v>
      </c>
      <c r="D129" s="26">
        <v>1022</v>
      </c>
    </row>
    <row r="130" spans="1:4" ht="12.75">
      <c r="A130" s="7">
        <v>22</v>
      </c>
      <c r="B130" s="55" t="s">
        <v>49</v>
      </c>
      <c r="C130" s="29">
        <v>22</v>
      </c>
      <c r="D130" s="26">
        <v>5022</v>
      </c>
    </row>
    <row r="131" spans="1:4" ht="12.75">
      <c r="A131" s="7">
        <v>23</v>
      </c>
      <c r="B131" s="55" t="s">
        <v>50</v>
      </c>
      <c r="C131" s="29">
        <v>23</v>
      </c>
      <c r="D131" s="26">
        <v>1032</v>
      </c>
    </row>
    <row r="132" spans="1:4" ht="12.75">
      <c r="A132" s="7"/>
      <c r="B132" s="8" t="s">
        <v>203</v>
      </c>
      <c r="C132" s="39" t="s">
        <v>183</v>
      </c>
      <c r="D132" s="26">
        <v>2032</v>
      </c>
    </row>
    <row r="133" spans="1:4" ht="12.75">
      <c r="A133" s="7"/>
      <c r="B133" s="8" t="s">
        <v>204</v>
      </c>
      <c r="C133" s="39" t="s">
        <v>183</v>
      </c>
      <c r="D133" s="26">
        <v>5032</v>
      </c>
    </row>
    <row r="134" spans="1:4" ht="12.75">
      <c r="A134" s="7">
        <v>24</v>
      </c>
      <c r="B134" s="55" t="s">
        <v>51</v>
      </c>
      <c r="C134" s="29">
        <v>24</v>
      </c>
      <c r="D134" s="26">
        <v>1042</v>
      </c>
    </row>
    <row r="135" spans="1:4" ht="12.75">
      <c r="A135" s="7"/>
      <c r="B135" s="8" t="s">
        <v>205</v>
      </c>
      <c r="C135" s="39" t="s">
        <v>183</v>
      </c>
      <c r="D135" s="26">
        <v>1242</v>
      </c>
    </row>
    <row r="136" spans="1:4" ht="12.75">
      <c r="A136" s="7">
        <v>25</v>
      </c>
      <c r="B136" s="55" t="s">
        <v>52</v>
      </c>
      <c r="C136" s="29">
        <v>25</v>
      </c>
      <c r="D136" s="39" t="s">
        <v>183</v>
      </c>
    </row>
    <row r="137" spans="1:4" ht="12.75">
      <c r="A137" s="7">
        <v>26</v>
      </c>
      <c r="B137" s="55" t="s">
        <v>53</v>
      </c>
      <c r="C137" s="29">
        <v>26</v>
      </c>
      <c r="D137" s="26">
        <v>1542</v>
      </c>
    </row>
    <row r="138" spans="1:4" ht="12.75">
      <c r="A138" s="7"/>
      <c r="B138" s="8" t="s">
        <v>206</v>
      </c>
      <c r="C138" s="39" t="s">
        <v>183</v>
      </c>
      <c r="D138" s="26">
        <v>2042</v>
      </c>
    </row>
    <row r="139" spans="1:4" ht="12.75">
      <c r="A139" s="7">
        <v>27</v>
      </c>
      <c r="B139" s="55" t="s">
        <v>54</v>
      </c>
      <c r="C139" s="29">
        <v>27</v>
      </c>
      <c r="D139" s="26">
        <v>3042</v>
      </c>
    </row>
    <row r="140" spans="1:4" ht="11.25" customHeight="1">
      <c r="A140" s="7">
        <v>28</v>
      </c>
      <c r="B140" s="55" t="s">
        <v>66</v>
      </c>
      <c r="C140" s="29" t="s">
        <v>214</v>
      </c>
      <c r="D140" s="26">
        <v>4042</v>
      </c>
    </row>
    <row r="141" spans="1:4" ht="12.75">
      <c r="A141" s="7">
        <v>29</v>
      </c>
      <c r="B141" s="55" t="s">
        <v>241</v>
      </c>
      <c r="C141" s="29" t="s">
        <v>242</v>
      </c>
      <c r="D141" s="26">
        <v>2542</v>
      </c>
    </row>
    <row r="142" spans="1:4" ht="3" customHeight="1">
      <c r="A142" s="9"/>
      <c r="B142" s="42"/>
      <c r="C142" s="43"/>
      <c r="D142" s="44"/>
    </row>
    <row r="143" spans="1:4" ht="3" customHeight="1">
      <c r="A143" s="9"/>
      <c r="B143" s="42"/>
      <c r="C143" s="43"/>
      <c r="D143" s="44"/>
    </row>
    <row r="144" spans="1:4" ht="3" customHeight="1">
      <c r="A144" s="9"/>
      <c r="B144" s="42"/>
      <c r="C144" s="43"/>
      <c r="D144" s="44"/>
    </row>
    <row r="145" spans="1:4" ht="3" customHeight="1">
      <c r="A145" s="9"/>
      <c r="B145" s="42"/>
      <c r="C145" s="43"/>
      <c r="D145" s="44"/>
    </row>
    <row r="146" spans="1:4" ht="3" customHeight="1">
      <c r="A146" s="9"/>
      <c r="B146" s="42"/>
      <c r="C146" s="43"/>
      <c r="D146" s="44"/>
    </row>
    <row r="147" spans="1:4" ht="3" customHeight="1">
      <c r="A147" s="9"/>
      <c r="B147" s="42"/>
      <c r="C147" s="43"/>
      <c r="D147" s="44"/>
    </row>
    <row r="148" spans="1:4" ht="3" customHeight="1">
      <c r="A148" s="9"/>
      <c r="B148" s="42"/>
      <c r="C148" s="43"/>
      <c r="D148" s="44"/>
    </row>
    <row r="149" spans="1:4" ht="3" customHeight="1">
      <c r="A149" s="9"/>
      <c r="B149" s="42"/>
      <c r="C149" s="43"/>
      <c r="D149" s="44"/>
    </row>
    <row r="150" spans="1:4" ht="3" customHeight="1">
      <c r="A150" s="9"/>
      <c r="B150" s="42"/>
      <c r="C150" s="43"/>
      <c r="D150" s="44"/>
    </row>
    <row r="151" spans="1:4" ht="3" customHeight="1">
      <c r="A151" s="9"/>
      <c r="B151" s="42"/>
      <c r="C151" s="43"/>
      <c r="D151" s="44"/>
    </row>
    <row r="152" spans="1:4" ht="3" customHeight="1">
      <c r="A152" s="9"/>
      <c r="B152" s="42"/>
      <c r="C152" s="43"/>
      <c r="D152" s="44"/>
    </row>
    <row r="153" spans="1:4" ht="3" customHeight="1">
      <c r="A153" s="9"/>
      <c r="B153" s="42"/>
      <c r="C153" s="43"/>
      <c r="D153" s="44"/>
    </row>
    <row r="154" spans="1:4" ht="3" customHeight="1">
      <c r="A154" s="9"/>
      <c r="B154" s="42"/>
      <c r="C154" s="43"/>
      <c r="D154" s="44"/>
    </row>
    <row r="155" spans="1:4" ht="3" customHeight="1">
      <c r="A155" s="9"/>
      <c r="B155" s="42"/>
      <c r="C155" s="43"/>
      <c r="D155" s="44"/>
    </row>
    <row r="156" spans="1:4" ht="3" customHeight="1">
      <c r="A156" s="9"/>
      <c r="B156" s="42"/>
      <c r="C156" s="43"/>
      <c r="D156" s="44"/>
    </row>
    <row r="157" spans="1:4" ht="3" customHeight="1">
      <c r="A157" s="9"/>
      <c r="B157" s="42"/>
      <c r="C157" s="43"/>
      <c r="D157" s="44"/>
    </row>
    <row r="158" spans="1:4" ht="3" customHeight="1">
      <c r="A158" s="9"/>
      <c r="B158" s="42"/>
      <c r="C158" s="43"/>
      <c r="D158" s="44"/>
    </row>
    <row r="159" spans="1:4" ht="3" customHeight="1">
      <c r="A159" s="9"/>
      <c r="B159" s="42"/>
      <c r="C159" s="43"/>
      <c r="D159" s="44"/>
    </row>
    <row r="160" spans="1:4" ht="3" customHeight="1">
      <c r="A160" s="9"/>
      <c r="B160" s="42"/>
      <c r="C160" s="43"/>
      <c r="D160" s="44"/>
    </row>
    <row r="161" spans="1:4" ht="3" customHeight="1">
      <c r="A161" s="9"/>
      <c r="B161" s="42"/>
      <c r="C161" s="43"/>
      <c r="D161" s="44"/>
    </row>
    <row r="162" spans="1:4" ht="3" customHeight="1">
      <c r="A162" s="9"/>
      <c r="B162" s="42"/>
      <c r="C162" s="43"/>
      <c r="D162" s="44"/>
    </row>
    <row r="163" spans="1:4" ht="3" customHeight="1">
      <c r="A163" s="9"/>
      <c r="B163" s="42"/>
      <c r="C163" s="43"/>
      <c r="D163" s="44"/>
    </row>
    <row r="164" spans="1:4" ht="3" customHeight="1">
      <c r="A164" s="9"/>
      <c r="B164" s="42"/>
      <c r="C164" s="43"/>
      <c r="D164" s="44"/>
    </row>
    <row r="165" spans="1:4" ht="3" customHeight="1">
      <c r="A165" s="9"/>
      <c r="B165" s="42"/>
      <c r="C165" s="43"/>
      <c r="D165" s="44"/>
    </row>
    <row r="166" spans="1:4" ht="3" customHeight="1">
      <c r="A166" s="9"/>
      <c r="B166" s="42"/>
      <c r="C166" s="43"/>
      <c r="D166" s="44"/>
    </row>
    <row r="167" spans="1:4" ht="3" customHeight="1">
      <c r="A167" s="9"/>
      <c r="B167" s="42"/>
      <c r="C167" s="43"/>
      <c r="D167" s="44"/>
    </row>
    <row r="168" spans="1:4" ht="3" customHeight="1">
      <c r="A168" s="9"/>
      <c r="B168" s="42"/>
      <c r="C168" s="43"/>
      <c r="D168" s="44"/>
    </row>
    <row r="169" spans="1:4" ht="3" customHeight="1">
      <c r="A169" s="9"/>
      <c r="B169" s="42"/>
      <c r="C169" s="43"/>
      <c r="D169" s="44"/>
    </row>
    <row r="170" spans="1:4" ht="3" customHeight="1">
      <c r="A170" s="9"/>
      <c r="B170" s="42"/>
      <c r="C170" s="43"/>
      <c r="D170" s="44"/>
    </row>
    <row r="171" spans="1:4" ht="3" customHeight="1" thickBot="1">
      <c r="A171" s="9"/>
      <c r="B171" s="42"/>
      <c r="C171" s="43"/>
      <c r="D171" s="44"/>
    </row>
    <row r="172" spans="1:3" ht="13.5" thickBot="1">
      <c r="A172" s="31" t="s">
        <v>2</v>
      </c>
      <c r="B172" s="31" t="s">
        <v>166</v>
      </c>
      <c r="C172" s="30" t="s">
        <v>172</v>
      </c>
    </row>
    <row r="173" spans="1:4" ht="13.5" thickBot="1">
      <c r="A173" s="32">
        <v>40</v>
      </c>
      <c r="B173" s="57" t="s">
        <v>167</v>
      </c>
      <c r="C173" s="32">
        <v>40</v>
      </c>
      <c r="D173" s="39"/>
    </row>
    <row r="174" spans="1:4" ht="13.5" thickBot="1">
      <c r="A174" s="32">
        <v>41</v>
      </c>
      <c r="B174" s="57" t="s">
        <v>168</v>
      </c>
      <c r="C174" s="32">
        <v>41</v>
      </c>
      <c r="D174" s="39"/>
    </row>
    <row r="175" spans="1:4" ht="13.5" thickBot="1">
      <c r="A175" s="32">
        <v>42</v>
      </c>
      <c r="B175" s="57" t="s">
        <v>169</v>
      </c>
      <c r="C175" s="32">
        <v>42</v>
      </c>
      <c r="D175" s="39"/>
    </row>
    <row r="176" spans="1:4" ht="13.5" thickBot="1">
      <c r="A176" s="32">
        <v>43</v>
      </c>
      <c r="B176" s="57" t="s">
        <v>170</v>
      </c>
      <c r="C176" s="32">
        <v>43</v>
      </c>
      <c r="D176" s="39"/>
    </row>
    <row r="177" spans="1:4" ht="13.5" thickBot="1">
      <c r="A177" s="32">
        <v>44</v>
      </c>
      <c r="B177" s="57" t="s">
        <v>171</v>
      </c>
      <c r="C177" s="32">
        <v>44</v>
      </c>
      <c r="D177" s="39"/>
    </row>
    <row r="178" spans="1:4" ht="13.5" thickBot="1">
      <c r="A178" s="70">
        <v>46</v>
      </c>
      <c r="B178" s="69" t="s">
        <v>267</v>
      </c>
      <c r="C178" s="70" t="s">
        <v>266</v>
      </c>
      <c r="D178" s="39"/>
    </row>
    <row r="179" spans="1:4" ht="13.5" thickBot="1">
      <c r="A179" s="70" t="s">
        <v>268</v>
      </c>
      <c r="B179" s="69" t="s">
        <v>269</v>
      </c>
      <c r="C179" s="70" t="s">
        <v>268</v>
      </c>
      <c r="D179" s="39"/>
    </row>
    <row r="180" spans="1:4" ht="3" customHeight="1" thickBot="1">
      <c r="A180" s="9"/>
      <c r="B180" s="57" t="s">
        <v>267</v>
      </c>
      <c r="C180" s="43"/>
      <c r="D180" s="39"/>
    </row>
    <row r="181" spans="1:4" ht="3" customHeight="1">
      <c r="A181" s="9"/>
      <c r="B181" s="42"/>
      <c r="C181" s="43"/>
      <c r="D181" s="39"/>
    </row>
    <row r="182" spans="1:4" ht="3" customHeight="1">
      <c r="A182" s="9"/>
      <c r="B182" s="42"/>
      <c r="C182" s="43"/>
      <c r="D182" s="39"/>
    </row>
    <row r="183" spans="1:4" ht="3" customHeight="1">
      <c r="A183" s="9"/>
      <c r="B183" s="42"/>
      <c r="C183" s="43"/>
      <c r="D183" s="39"/>
    </row>
    <row r="184" spans="1:4" ht="3" customHeight="1">
      <c r="A184" s="9"/>
      <c r="B184" s="42"/>
      <c r="C184" s="43"/>
      <c r="D184" s="39"/>
    </row>
    <row r="185" spans="1:4" ht="3" customHeight="1">
      <c r="A185" s="9"/>
      <c r="B185" s="42"/>
      <c r="C185" s="43"/>
      <c r="D185" s="39"/>
    </row>
    <row r="186" spans="1:4" ht="3" customHeight="1">
      <c r="A186" s="9"/>
      <c r="B186" s="42"/>
      <c r="C186" s="43"/>
      <c r="D186" s="39"/>
    </row>
    <row r="187" spans="1:4" ht="3" customHeight="1">
      <c r="A187" s="9"/>
      <c r="B187" s="42"/>
      <c r="C187" s="43"/>
      <c r="D187" s="39"/>
    </row>
    <row r="188" spans="1:4" ht="3" customHeight="1">
      <c r="A188" s="9"/>
      <c r="B188" s="42"/>
      <c r="C188" s="43"/>
      <c r="D188" s="39"/>
    </row>
    <row r="189" spans="1:4" ht="3" customHeight="1">
      <c r="A189" s="9"/>
      <c r="B189" s="42"/>
      <c r="C189" s="43"/>
      <c r="D189" s="39"/>
    </row>
    <row r="190" spans="1:4" ht="3" customHeight="1">
      <c r="A190" s="9"/>
      <c r="B190" s="42"/>
      <c r="C190" s="43"/>
      <c r="D190" s="39"/>
    </row>
    <row r="191" spans="1:4" ht="3" customHeight="1">
      <c r="A191" s="9"/>
      <c r="B191" s="42"/>
      <c r="C191" s="43"/>
      <c r="D191" s="39"/>
    </row>
    <row r="192" spans="1:4" ht="3" customHeight="1">
      <c r="A192" s="9"/>
      <c r="B192" s="42"/>
      <c r="C192" s="43"/>
      <c r="D192" s="39"/>
    </row>
    <row r="193" spans="1:4" ht="3" customHeight="1">
      <c r="A193" s="9"/>
      <c r="B193" s="42"/>
      <c r="C193" s="43"/>
      <c r="D193" s="39"/>
    </row>
    <row r="194" spans="1:4" ht="3" customHeight="1">
      <c r="A194" s="9"/>
      <c r="B194" s="42"/>
      <c r="C194" s="43"/>
      <c r="D194" s="39"/>
    </row>
    <row r="195" spans="1:4" ht="3" customHeight="1">
      <c r="A195" s="9"/>
      <c r="B195" s="42"/>
      <c r="C195" s="43"/>
      <c r="D195" s="39"/>
    </row>
    <row r="196" spans="1:4" ht="3" customHeight="1">
      <c r="A196" s="9"/>
      <c r="B196" s="42"/>
      <c r="C196" s="43"/>
      <c r="D196" s="39"/>
    </row>
    <row r="197" spans="1:4" ht="3" customHeight="1">
      <c r="A197" s="9"/>
      <c r="B197" s="42"/>
      <c r="C197" s="43"/>
      <c r="D197" s="39"/>
    </row>
    <row r="198" spans="1:4" ht="3" customHeight="1">
      <c r="A198" s="9"/>
      <c r="B198" s="42"/>
      <c r="C198" s="43"/>
      <c r="D198" s="39"/>
    </row>
    <row r="199" spans="1:4" ht="3" customHeight="1">
      <c r="A199" s="9"/>
      <c r="B199" s="42"/>
      <c r="C199" s="43"/>
      <c r="D199" s="39"/>
    </row>
    <row r="200" spans="1:4" ht="3" customHeight="1">
      <c r="A200" s="9"/>
      <c r="B200" s="42"/>
      <c r="C200" s="43"/>
      <c r="D200" s="39"/>
    </row>
    <row r="201" spans="1:4" ht="3" customHeight="1">
      <c r="A201" s="9"/>
      <c r="B201" s="42"/>
      <c r="C201" s="43"/>
      <c r="D201" s="39"/>
    </row>
    <row r="202" spans="1:4" ht="3" customHeight="1">
      <c r="A202" s="9"/>
      <c r="B202" s="42"/>
      <c r="C202" s="43"/>
      <c r="D202" s="39"/>
    </row>
    <row r="203" spans="1:4" ht="3" customHeight="1">
      <c r="A203" s="9"/>
      <c r="B203" s="42"/>
      <c r="C203" s="43"/>
      <c r="D203" s="39"/>
    </row>
    <row r="204" spans="1:4" ht="3" customHeight="1">
      <c r="A204" s="9"/>
      <c r="B204" s="42"/>
      <c r="C204" s="43"/>
      <c r="D204" s="39"/>
    </row>
    <row r="205" spans="1:4" ht="3" customHeight="1">
      <c r="A205" s="9"/>
      <c r="B205" s="42"/>
      <c r="C205" s="43"/>
      <c r="D205" s="39"/>
    </row>
    <row r="206" spans="1:4" ht="3" customHeight="1">
      <c r="A206" s="9"/>
      <c r="B206" s="42"/>
      <c r="C206" s="43"/>
      <c r="D206" s="39"/>
    </row>
    <row r="207" spans="1:4" ht="3" customHeight="1">
      <c r="A207" s="9"/>
      <c r="B207" s="42"/>
      <c r="C207" s="43"/>
      <c r="D207" s="39"/>
    </row>
    <row r="208" spans="1:4" ht="3" customHeight="1" thickBot="1">
      <c r="A208" s="9"/>
      <c r="B208" s="42"/>
      <c r="C208" s="43"/>
      <c r="D208" s="39"/>
    </row>
    <row r="209" spans="1:4" ht="13.5" thickBot="1">
      <c r="A209" s="31" t="s">
        <v>2</v>
      </c>
      <c r="B209" s="31" t="s">
        <v>149</v>
      </c>
      <c r="C209" s="30" t="s">
        <v>174</v>
      </c>
      <c r="D209" s="39" t="s">
        <v>183</v>
      </c>
    </row>
    <row r="210" spans="1:4" ht="13.5" thickBot="1">
      <c r="A210" s="32">
        <v>50</v>
      </c>
      <c r="B210" s="33" t="s">
        <v>150</v>
      </c>
      <c r="C210" s="32">
        <v>50</v>
      </c>
      <c r="D210" s="39" t="s">
        <v>183</v>
      </c>
    </row>
    <row r="211" spans="1:4" ht="13.5" thickBot="1">
      <c r="A211" s="32">
        <v>51</v>
      </c>
      <c r="B211" s="33" t="s">
        <v>151</v>
      </c>
      <c r="C211" s="32">
        <v>51</v>
      </c>
      <c r="D211" s="39" t="s">
        <v>183</v>
      </c>
    </row>
    <row r="212" spans="1:4" ht="13.5" thickBot="1">
      <c r="A212" s="32">
        <v>64</v>
      </c>
      <c r="B212" s="33" t="s">
        <v>152</v>
      </c>
      <c r="C212" s="32">
        <v>64</v>
      </c>
      <c r="D212" s="39" t="s">
        <v>183</v>
      </c>
    </row>
    <row r="213" spans="1:4" ht="13.5" thickBot="1">
      <c r="A213" s="32">
        <v>52</v>
      </c>
      <c r="B213" s="33" t="s">
        <v>153</v>
      </c>
      <c r="C213" s="32">
        <v>52</v>
      </c>
      <c r="D213" s="39" t="s">
        <v>183</v>
      </c>
    </row>
    <row r="214" spans="1:4" ht="13.5" thickBot="1">
      <c r="A214" s="32">
        <v>53</v>
      </c>
      <c r="B214" s="33" t="s">
        <v>154</v>
      </c>
      <c r="C214" s="32">
        <v>53</v>
      </c>
      <c r="D214" s="39" t="s">
        <v>183</v>
      </c>
    </row>
    <row r="215" spans="1:4" ht="13.5" thickBot="1">
      <c r="A215" s="32">
        <v>54</v>
      </c>
      <c r="B215" s="33" t="s">
        <v>155</v>
      </c>
      <c r="C215" s="32">
        <v>54</v>
      </c>
      <c r="D215" s="39" t="s">
        <v>183</v>
      </c>
    </row>
    <row r="216" spans="1:4" ht="13.5" thickBot="1">
      <c r="A216" s="32">
        <v>55</v>
      </c>
      <c r="B216" s="33" t="s">
        <v>156</v>
      </c>
      <c r="C216" s="32">
        <v>55</v>
      </c>
      <c r="D216" s="39" t="s">
        <v>183</v>
      </c>
    </row>
    <row r="217" spans="1:4" ht="13.5" thickBot="1">
      <c r="A217" s="32">
        <v>56</v>
      </c>
      <c r="B217" s="33" t="s">
        <v>157</v>
      </c>
      <c r="C217" s="32">
        <v>56</v>
      </c>
      <c r="D217" s="39" t="s">
        <v>183</v>
      </c>
    </row>
    <row r="218" spans="1:4" ht="13.5" thickBot="1">
      <c r="A218" s="32">
        <v>57</v>
      </c>
      <c r="B218" s="33" t="s">
        <v>158</v>
      </c>
      <c r="C218" s="32">
        <v>57</v>
      </c>
      <c r="D218" s="39" t="s">
        <v>183</v>
      </c>
    </row>
    <row r="219" spans="1:4" ht="13.5" thickBot="1">
      <c r="A219" s="32">
        <v>58</v>
      </c>
      <c r="B219" s="33" t="s">
        <v>159</v>
      </c>
      <c r="C219" s="32">
        <v>58</v>
      </c>
      <c r="D219" s="39" t="s">
        <v>183</v>
      </c>
    </row>
    <row r="220" spans="1:4" ht="13.5" thickBot="1">
      <c r="A220" s="32">
        <v>59</v>
      </c>
      <c r="B220" s="33" t="s">
        <v>160</v>
      </c>
      <c r="C220" s="32">
        <v>59</v>
      </c>
      <c r="D220" s="39" t="s">
        <v>183</v>
      </c>
    </row>
    <row r="221" spans="1:4" ht="13.5" thickBot="1">
      <c r="A221" s="32">
        <v>60</v>
      </c>
      <c r="B221" s="33" t="s">
        <v>161</v>
      </c>
      <c r="C221" s="32">
        <v>60</v>
      </c>
      <c r="D221" s="39" t="s">
        <v>183</v>
      </c>
    </row>
    <row r="222" spans="1:4" ht="13.5" thickBot="1">
      <c r="A222" s="32">
        <v>61</v>
      </c>
      <c r="B222" s="33" t="s">
        <v>162</v>
      </c>
      <c r="C222" s="32">
        <v>61</v>
      </c>
      <c r="D222" s="39" t="s">
        <v>183</v>
      </c>
    </row>
    <row r="223" spans="1:4" ht="13.5" thickBot="1">
      <c r="A223" s="32">
        <v>62</v>
      </c>
      <c r="B223" s="33" t="s">
        <v>163</v>
      </c>
      <c r="C223" s="32">
        <v>62</v>
      </c>
      <c r="D223" s="39" t="s">
        <v>183</v>
      </c>
    </row>
    <row r="224" spans="1:4" ht="13.5" thickBot="1">
      <c r="A224" s="32">
        <v>63</v>
      </c>
      <c r="B224" s="33" t="s">
        <v>164</v>
      </c>
      <c r="C224" s="32">
        <v>63</v>
      </c>
      <c r="D224" s="39" t="s">
        <v>183</v>
      </c>
    </row>
    <row r="225" spans="1:4" ht="13.5" thickBot="1">
      <c r="A225" s="32">
        <v>64</v>
      </c>
      <c r="B225" s="33" t="s">
        <v>152</v>
      </c>
      <c r="C225" s="32">
        <v>64</v>
      </c>
      <c r="D225" s="39" t="s">
        <v>183</v>
      </c>
    </row>
    <row r="226" spans="1:4" ht="13.5" thickBot="1">
      <c r="A226" s="32">
        <v>65</v>
      </c>
      <c r="B226" s="33" t="s">
        <v>165</v>
      </c>
      <c r="C226" s="32">
        <v>65</v>
      </c>
      <c r="D226" s="39" t="s">
        <v>183</v>
      </c>
    </row>
    <row r="227" spans="1:4" ht="13.5" thickBot="1">
      <c r="A227" s="32">
        <v>66</v>
      </c>
      <c r="B227" s="33" t="s">
        <v>243</v>
      </c>
      <c r="C227" s="32">
        <v>66</v>
      </c>
      <c r="D227" s="39" t="s">
        <v>183</v>
      </c>
    </row>
    <row r="228" spans="1:4" ht="12.75" customHeight="1" thickBot="1">
      <c r="A228" s="70">
        <v>71</v>
      </c>
      <c r="B228" s="69" t="s">
        <v>270</v>
      </c>
      <c r="C228" s="70" t="s">
        <v>271</v>
      </c>
      <c r="D228" s="39" t="s">
        <v>183</v>
      </c>
    </row>
    <row r="229" spans="1:4" ht="3" customHeight="1">
      <c r="A229" s="9"/>
      <c r="B229" s="42"/>
      <c r="C229" s="43"/>
      <c r="D229" s="39" t="s">
        <v>183</v>
      </c>
    </row>
    <row r="230" spans="1:4" ht="3" customHeight="1">
      <c r="A230" s="9"/>
      <c r="B230" s="42"/>
      <c r="C230" s="43"/>
      <c r="D230" s="39" t="s">
        <v>183</v>
      </c>
    </row>
    <row r="231" spans="1:4" ht="3" customHeight="1">
      <c r="A231" s="9"/>
      <c r="B231" s="42"/>
      <c r="C231" s="43"/>
      <c r="D231" s="39" t="s">
        <v>183</v>
      </c>
    </row>
    <row r="232" spans="1:4" ht="3" customHeight="1">
      <c r="A232" s="9"/>
      <c r="B232" s="42"/>
      <c r="C232" s="43"/>
      <c r="D232" s="39" t="s">
        <v>183</v>
      </c>
    </row>
    <row r="233" spans="1:4" ht="3" customHeight="1">
      <c r="A233" s="9"/>
      <c r="B233" s="42"/>
      <c r="C233" s="43"/>
      <c r="D233" s="39" t="s">
        <v>183</v>
      </c>
    </row>
    <row r="234" spans="1:4" ht="3" customHeight="1">
      <c r="A234" s="9"/>
      <c r="B234" s="42"/>
      <c r="C234" s="43"/>
      <c r="D234" s="39" t="s">
        <v>183</v>
      </c>
    </row>
    <row r="235" spans="1:4" ht="3" customHeight="1">
      <c r="A235" s="9"/>
      <c r="B235" s="42"/>
      <c r="C235" s="43"/>
      <c r="D235" s="39" t="s">
        <v>183</v>
      </c>
    </row>
    <row r="236" spans="1:4" ht="3" customHeight="1">
      <c r="A236" s="9"/>
      <c r="B236" s="42"/>
      <c r="C236" s="43"/>
      <c r="D236" s="39" t="s">
        <v>183</v>
      </c>
    </row>
    <row r="237" spans="1:4" ht="3" customHeight="1">
      <c r="A237" s="9"/>
      <c r="B237" s="42"/>
      <c r="C237" s="43"/>
      <c r="D237" s="39" t="s">
        <v>183</v>
      </c>
    </row>
    <row r="238" spans="1:4" ht="3" customHeight="1">
      <c r="A238" s="9"/>
      <c r="B238" s="42"/>
      <c r="C238" s="43"/>
      <c r="D238" s="39" t="s">
        <v>183</v>
      </c>
    </row>
    <row r="239" spans="1:4" ht="12" customHeight="1" thickBot="1">
      <c r="A239" s="9"/>
      <c r="B239" s="42"/>
      <c r="C239" s="43"/>
      <c r="D239" s="39" t="s">
        <v>183</v>
      </c>
    </row>
    <row r="240" spans="1:4" ht="12" customHeight="1" thickBot="1">
      <c r="A240" s="31" t="s">
        <v>2</v>
      </c>
      <c r="B240" s="31" t="s">
        <v>215</v>
      </c>
      <c r="C240" s="66" t="s">
        <v>216</v>
      </c>
      <c r="D240" s="39" t="s">
        <v>183</v>
      </c>
    </row>
    <row r="241" spans="1:4" ht="13.5" thickBot="1">
      <c r="A241" s="32">
        <v>1</v>
      </c>
      <c r="B241" s="33" t="s">
        <v>217</v>
      </c>
      <c r="C241" s="32">
        <v>1</v>
      </c>
      <c r="D241" s="39" t="s">
        <v>183</v>
      </c>
    </row>
    <row r="242" spans="1:4" ht="13.5" thickBot="1">
      <c r="A242" s="32">
        <v>2</v>
      </c>
      <c r="B242" s="33" t="s">
        <v>218</v>
      </c>
      <c r="C242" s="32">
        <v>2</v>
      </c>
      <c r="D242" s="39" t="s">
        <v>183</v>
      </c>
    </row>
    <row r="243" spans="1:4" ht="13.5" thickBot="1">
      <c r="A243" s="32">
        <v>3</v>
      </c>
      <c r="B243" s="33" t="s">
        <v>219</v>
      </c>
      <c r="C243" s="32">
        <v>3</v>
      </c>
      <c r="D243" s="39" t="s">
        <v>183</v>
      </c>
    </row>
    <row r="244" spans="1:4" ht="13.5" thickBot="1">
      <c r="A244" s="32">
        <v>4</v>
      </c>
      <c r="B244" s="33" t="s">
        <v>220</v>
      </c>
      <c r="C244" s="32">
        <v>4</v>
      </c>
      <c r="D244" s="39" t="s">
        <v>183</v>
      </c>
    </row>
    <row r="245" spans="1:4" ht="13.5" thickBot="1">
      <c r="A245" s="32">
        <v>5</v>
      </c>
      <c r="B245" s="33" t="s">
        <v>221</v>
      </c>
      <c r="C245" s="32">
        <v>5</v>
      </c>
      <c r="D245" s="39" t="s">
        <v>183</v>
      </c>
    </row>
    <row r="246" spans="1:4" ht="13.5" thickBot="1">
      <c r="A246" s="32">
        <v>6</v>
      </c>
      <c r="B246" s="33" t="s">
        <v>246</v>
      </c>
      <c r="C246" s="32">
        <v>6</v>
      </c>
      <c r="D246" s="39" t="s">
        <v>183</v>
      </c>
    </row>
    <row r="247" spans="1:4" ht="13.5" thickBot="1">
      <c r="A247" s="32">
        <v>7</v>
      </c>
      <c r="B247" s="33" t="s">
        <v>245</v>
      </c>
      <c r="C247" s="32">
        <v>7</v>
      </c>
      <c r="D247" s="39" t="s">
        <v>183</v>
      </c>
    </row>
    <row r="248" spans="1:4" ht="13.5" thickBot="1">
      <c r="A248" s="32">
        <v>8</v>
      </c>
      <c r="B248" s="33" t="s">
        <v>244</v>
      </c>
      <c r="C248" s="32">
        <v>8</v>
      </c>
      <c r="D248" s="39" t="s">
        <v>183</v>
      </c>
    </row>
    <row r="249" ht="12.75">
      <c r="D249" s="39" t="s">
        <v>183</v>
      </c>
    </row>
    <row r="250" ht="3" customHeight="1">
      <c r="D250" s="39" t="s">
        <v>183</v>
      </c>
    </row>
    <row r="251" ht="3" customHeight="1">
      <c r="D251" s="39" t="s">
        <v>183</v>
      </c>
    </row>
    <row r="252" ht="3" customHeight="1">
      <c r="D252" s="39" t="s">
        <v>183</v>
      </c>
    </row>
    <row r="253" ht="3" customHeight="1">
      <c r="D253" s="39" t="s">
        <v>183</v>
      </c>
    </row>
    <row r="254" ht="3" customHeight="1">
      <c r="D254" s="39" t="s">
        <v>183</v>
      </c>
    </row>
    <row r="255" ht="3" customHeight="1">
      <c r="D255" s="39" t="s">
        <v>183</v>
      </c>
    </row>
    <row r="256" ht="3" customHeight="1">
      <c r="D256" s="39" t="s">
        <v>183</v>
      </c>
    </row>
    <row r="257" ht="3" customHeight="1">
      <c r="D257" s="39" t="s">
        <v>183</v>
      </c>
    </row>
    <row r="258" ht="3" customHeight="1">
      <c r="D258" s="39" t="s">
        <v>183</v>
      </c>
    </row>
    <row r="259" ht="3" customHeight="1">
      <c r="D259" s="39" t="s">
        <v>183</v>
      </c>
    </row>
    <row r="260" ht="3" customHeight="1">
      <c r="D260" s="39" t="s">
        <v>183</v>
      </c>
    </row>
    <row r="261" ht="3" customHeight="1">
      <c r="D261" s="39" t="s">
        <v>183</v>
      </c>
    </row>
    <row r="262" ht="3" customHeight="1">
      <c r="D262" s="39" t="s">
        <v>183</v>
      </c>
    </row>
    <row r="263" ht="3" customHeight="1">
      <c r="D263" s="39" t="s">
        <v>183</v>
      </c>
    </row>
    <row r="264" ht="3" customHeight="1">
      <c r="D264" s="39" t="s">
        <v>183</v>
      </c>
    </row>
    <row r="265" ht="3" customHeight="1">
      <c r="D265" s="39" t="s">
        <v>183</v>
      </c>
    </row>
    <row r="266" ht="3" customHeight="1">
      <c r="D266" s="39" t="s">
        <v>183</v>
      </c>
    </row>
    <row r="267" ht="3" customHeight="1">
      <c r="D267" s="39" t="s">
        <v>183</v>
      </c>
    </row>
    <row r="268" ht="3" customHeight="1">
      <c r="D268" s="39" t="s">
        <v>183</v>
      </c>
    </row>
    <row r="269" ht="3" customHeight="1">
      <c r="D269" s="39" t="s">
        <v>183</v>
      </c>
    </row>
    <row r="270" ht="3" customHeight="1">
      <c r="D270" s="39" t="s">
        <v>183</v>
      </c>
    </row>
    <row r="271" ht="3" customHeight="1">
      <c r="D271" s="39" t="s">
        <v>183</v>
      </c>
    </row>
    <row r="272" ht="3" customHeight="1">
      <c r="D272" s="39" t="s">
        <v>183</v>
      </c>
    </row>
    <row r="273" ht="3" customHeight="1">
      <c r="D273" s="39" t="s">
        <v>183</v>
      </c>
    </row>
    <row r="274" ht="3" customHeight="1">
      <c r="D274" s="39" t="s">
        <v>183</v>
      </c>
    </row>
    <row r="275" ht="13.5" thickBot="1">
      <c r="D275" s="39" t="s">
        <v>183</v>
      </c>
    </row>
    <row r="276" spans="1:41" ht="13.5" thickBot="1">
      <c r="A276" s="9"/>
      <c r="B276" s="10"/>
      <c r="C276" s="28"/>
      <c r="D276" s="39" t="s">
        <v>183</v>
      </c>
      <c r="AM276" s="47" t="s">
        <v>67</v>
      </c>
      <c r="AN276" s="17" t="s">
        <v>68</v>
      </c>
      <c r="AO276" s="17" t="s">
        <v>69</v>
      </c>
    </row>
    <row r="277" spans="1:41" ht="13.5" customHeight="1" thickBot="1">
      <c r="A277" s="16" t="s">
        <v>2</v>
      </c>
      <c r="B277" s="48" t="s">
        <v>222</v>
      </c>
      <c r="C277" s="28" t="s">
        <v>223</v>
      </c>
      <c r="AM277" s="23" t="s">
        <v>224</v>
      </c>
      <c r="AN277" s="18">
        <v>103</v>
      </c>
      <c r="AO277" s="18">
        <v>53</v>
      </c>
    </row>
    <row r="278" spans="1:41" ht="13.5" customHeight="1" thickBot="1">
      <c r="A278" s="9"/>
      <c r="B278" s="49" t="s">
        <v>255</v>
      </c>
      <c r="C278" s="29" t="s">
        <v>183</v>
      </c>
      <c r="D278" s="26">
        <v>103</v>
      </c>
      <c r="AM278" s="23"/>
      <c r="AN278" s="18"/>
      <c r="AO278" s="18"/>
    </row>
    <row r="279" spans="1:41" ht="13.5" thickBot="1">
      <c r="A279" s="7">
        <v>30</v>
      </c>
      <c r="B279" s="19" t="s">
        <v>225</v>
      </c>
      <c r="C279" s="29">
        <v>30</v>
      </c>
      <c r="D279" s="26">
        <v>503</v>
      </c>
      <c r="AM279" s="23" t="s">
        <v>226</v>
      </c>
      <c r="AN279" s="18">
        <v>503</v>
      </c>
      <c r="AO279" s="18">
        <v>54</v>
      </c>
    </row>
    <row r="280" spans="1:41" ht="13.5" thickBot="1">
      <c r="A280" s="7">
        <v>31</v>
      </c>
      <c r="B280" s="19" t="s">
        <v>227</v>
      </c>
      <c r="C280" s="29">
        <v>31</v>
      </c>
      <c r="D280" s="26">
        <v>2003</v>
      </c>
      <c r="AM280" s="25" t="s">
        <v>228</v>
      </c>
      <c r="AN280" s="18">
        <v>2003</v>
      </c>
      <c r="AO280" s="18">
        <v>55</v>
      </c>
    </row>
    <row r="281" spans="1:41" ht="13.5" thickBot="1">
      <c r="A281" s="7">
        <v>32</v>
      </c>
      <c r="B281" s="19" t="s">
        <v>229</v>
      </c>
      <c r="C281" s="29">
        <v>32</v>
      </c>
      <c r="D281" s="26">
        <v>4213</v>
      </c>
      <c r="AM281" s="25" t="s">
        <v>230</v>
      </c>
      <c r="AN281" s="18">
        <v>4213</v>
      </c>
      <c r="AO281" s="18">
        <v>56</v>
      </c>
    </row>
    <row r="282" spans="1:4" ht="12.75">
      <c r="A282" s="26"/>
      <c r="B282" s="61" t="s">
        <v>257</v>
      </c>
      <c r="C282" s="29" t="s">
        <v>183</v>
      </c>
      <c r="D282" s="65">
        <v>5003</v>
      </c>
    </row>
    <row r="283" spans="1:4" ht="12.75">
      <c r="A283" s="26"/>
      <c r="B283" s="61" t="s">
        <v>258</v>
      </c>
      <c r="C283" s="29" t="s">
        <v>183</v>
      </c>
      <c r="D283" s="65">
        <v>1013</v>
      </c>
    </row>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10.5" customHeight="1"/>
    <row r="309" spans="3:41" ht="13.5" thickBot="1">
      <c r="C309" s="28"/>
      <c r="AN309" s="18">
        <v>5003</v>
      </c>
      <c r="AO309" s="18">
        <v>57</v>
      </c>
    </row>
    <row r="310" spans="1:41" ht="14.25" customHeight="1" thickBot="1">
      <c r="A310" s="16" t="s">
        <v>2</v>
      </c>
      <c r="B310" s="48" t="s">
        <v>232</v>
      </c>
      <c r="C310" s="28" t="s">
        <v>233</v>
      </c>
      <c r="AN310" s="18">
        <v>1013</v>
      </c>
      <c r="AO310" s="18">
        <v>58</v>
      </c>
    </row>
    <row r="311" spans="1:4" ht="12.75">
      <c r="A311" s="64">
        <v>35</v>
      </c>
      <c r="B311" s="49" t="s">
        <v>234</v>
      </c>
      <c r="C311" s="29">
        <v>35</v>
      </c>
      <c r="D311" s="26">
        <v>1024</v>
      </c>
    </row>
    <row r="312" spans="1:4" ht="12.75">
      <c r="A312" s="7"/>
      <c r="B312" s="8" t="s">
        <v>256</v>
      </c>
      <c r="C312" s="29" t="s">
        <v>183</v>
      </c>
      <c r="D312" s="26">
        <v>2024</v>
      </c>
    </row>
    <row r="313" spans="1:4" ht="12.75">
      <c r="A313" s="7">
        <v>36</v>
      </c>
      <c r="B313" s="8" t="s">
        <v>235</v>
      </c>
      <c r="C313" s="29">
        <v>36</v>
      </c>
      <c r="D313" s="26">
        <v>5024</v>
      </c>
    </row>
    <row r="314" spans="1:4" ht="12.75">
      <c r="A314" s="7"/>
      <c r="B314" s="8"/>
      <c r="C314" s="29"/>
      <c r="D314" s="26"/>
    </row>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10.5" customHeight="1" thickBot="1"/>
    <row r="342" spans="3:41" ht="13.5" thickBot="1">
      <c r="C342" s="28"/>
      <c r="AM342" s="25" t="s">
        <v>231</v>
      </c>
      <c r="AN342" s="18">
        <v>5003</v>
      </c>
      <c r="AO342" s="18">
        <v>57</v>
      </c>
    </row>
    <row r="343" ht="13.5" thickBot="1">
      <c r="C343" s="28"/>
    </row>
    <row r="344" spans="1:41" ht="13.5" thickBot="1">
      <c r="A344" s="16" t="s">
        <v>2</v>
      </c>
      <c r="B344" s="48" t="s">
        <v>236</v>
      </c>
      <c r="C344" s="28" t="s">
        <v>237</v>
      </c>
      <c r="AM344" s="50" t="s">
        <v>67</v>
      </c>
      <c r="AN344" s="17" t="s">
        <v>68</v>
      </c>
      <c r="AO344" s="17" t="s">
        <v>69</v>
      </c>
    </row>
    <row r="345" spans="1:41" ht="13.5" thickBot="1">
      <c r="A345" s="64">
        <v>1</v>
      </c>
      <c r="B345" s="49" t="s">
        <v>29</v>
      </c>
      <c r="C345" s="29" t="s">
        <v>138</v>
      </c>
      <c r="D345" s="60">
        <v>2521</v>
      </c>
      <c r="AM345" s="51" t="s">
        <v>102</v>
      </c>
      <c r="AN345" s="18">
        <v>2521</v>
      </c>
      <c r="AO345" s="18">
        <v>2</v>
      </c>
    </row>
    <row r="346" spans="1:41" ht="13.5" thickBot="1">
      <c r="A346" s="7">
        <v>2</v>
      </c>
      <c r="B346" s="8" t="s">
        <v>30</v>
      </c>
      <c r="C346" s="29" t="s">
        <v>139</v>
      </c>
      <c r="D346" s="60">
        <v>5021</v>
      </c>
      <c r="AM346" s="51" t="s">
        <v>103</v>
      </c>
      <c r="AN346" s="18">
        <v>5021</v>
      </c>
      <c r="AO346" s="18">
        <v>3</v>
      </c>
    </row>
    <row r="347" spans="1:41" ht="13.5" thickBot="1">
      <c r="A347" s="7">
        <v>3</v>
      </c>
      <c r="B347" s="8" t="s">
        <v>31</v>
      </c>
      <c r="C347" s="29" t="s">
        <v>140</v>
      </c>
      <c r="D347" s="60">
        <v>1031</v>
      </c>
      <c r="AM347" s="51" t="s">
        <v>104</v>
      </c>
      <c r="AN347" s="18">
        <v>4021</v>
      </c>
      <c r="AO347" s="18">
        <v>4</v>
      </c>
    </row>
    <row r="348" spans="1:41" ht="13.5" thickBot="1">
      <c r="A348" s="7">
        <v>4</v>
      </c>
      <c r="B348" s="8" t="s">
        <v>238</v>
      </c>
      <c r="C348" s="29" t="s">
        <v>141</v>
      </c>
      <c r="D348" s="60">
        <v>4021</v>
      </c>
      <c r="AM348" s="51" t="s">
        <v>105</v>
      </c>
      <c r="AN348" s="18">
        <v>1031</v>
      </c>
      <c r="AO348" s="18">
        <v>5</v>
      </c>
    </row>
    <row r="349" spans="1:41" ht="13.5" thickBot="1">
      <c r="A349" s="7">
        <v>5</v>
      </c>
      <c r="B349" s="8" t="s">
        <v>239</v>
      </c>
      <c r="C349" s="29" t="s">
        <v>142</v>
      </c>
      <c r="D349" s="60" t="s">
        <v>183</v>
      </c>
      <c r="AM349" s="51" t="s">
        <v>106</v>
      </c>
      <c r="AN349" s="18">
        <v>8021</v>
      </c>
      <c r="AO349" s="18">
        <v>6</v>
      </c>
    </row>
    <row r="350" spans="1:41" ht="12.75">
      <c r="A350" s="7"/>
      <c r="B350" s="61" t="s">
        <v>106</v>
      </c>
      <c r="C350" s="29" t="s">
        <v>183</v>
      </c>
      <c r="D350" s="60">
        <v>8021</v>
      </c>
      <c r="AM350" s="59"/>
      <c r="AN350" s="58"/>
      <c r="AO350" s="58"/>
    </row>
    <row r="351" spans="1:4" ht="12.75">
      <c r="A351" s="7">
        <v>6</v>
      </c>
      <c r="B351" s="8" t="s">
        <v>24</v>
      </c>
      <c r="C351" s="29" t="s">
        <v>143</v>
      </c>
      <c r="D351" s="60" t="s">
        <v>183</v>
      </c>
    </row>
    <row r="352" spans="1:4" ht="12.75">
      <c r="A352" s="7">
        <v>7</v>
      </c>
      <c r="B352" s="8" t="s">
        <v>25</v>
      </c>
      <c r="C352" s="29" t="s">
        <v>144</v>
      </c>
      <c r="D352" s="60">
        <v>5020</v>
      </c>
    </row>
    <row r="353" spans="1:4" ht="12.75">
      <c r="A353" s="7">
        <v>8</v>
      </c>
      <c r="B353" s="8" t="s">
        <v>26</v>
      </c>
      <c r="C353" s="29" t="s">
        <v>145</v>
      </c>
      <c r="D353" s="60">
        <v>1030</v>
      </c>
    </row>
    <row r="354" spans="1:4" ht="12.75">
      <c r="A354" s="7">
        <v>9</v>
      </c>
      <c r="B354" s="8" t="s">
        <v>32</v>
      </c>
      <c r="C354" s="29" t="s">
        <v>146</v>
      </c>
      <c r="D354" s="60" t="s">
        <v>183</v>
      </c>
    </row>
    <row r="355" spans="1:4" ht="12.75">
      <c r="A355" s="26"/>
      <c r="B355" s="26"/>
      <c r="C355" s="26"/>
      <c r="D355" s="26"/>
    </row>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10.5" customHeight="1"/>
    <row r="382" ht="13.5" thickBot="1">
      <c r="C382" s="28"/>
    </row>
    <row r="383" spans="1:3" ht="13.5" thickBot="1">
      <c r="A383" s="16" t="s">
        <v>2</v>
      </c>
      <c r="B383" s="48" t="s">
        <v>236</v>
      </c>
      <c r="C383" s="28" t="s">
        <v>240</v>
      </c>
    </row>
    <row r="384" spans="1:4" ht="12.75">
      <c r="A384" s="7">
        <v>10</v>
      </c>
      <c r="B384" s="49" t="s">
        <v>225</v>
      </c>
      <c r="C384" s="29">
        <v>10</v>
      </c>
      <c r="D384" s="39">
        <v>503</v>
      </c>
    </row>
    <row r="385" spans="1:4" ht="13.5" thickBot="1">
      <c r="A385" s="7">
        <v>11</v>
      </c>
      <c r="B385" s="8" t="s">
        <v>227</v>
      </c>
      <c r="C385" s="29">
        <v>11</v>
      </c>
      <c r="D385" s="39">
        <v>2003</v>
      </c>
    </row>
    <row r="386" spans="1:41" ht="13.5" thickBot="1">
      <c r="A386" s="7">
        <v>12</v>
      </c>
      <c r="B386" s="8" t="s">
        <v>229</v>
      </c>
      <c r="C386" s="29">
        <v>12</v>
      </c>
      <c r="D386" s="39">
        <v>4213</v>
      </c>
      <c r="AM386" s="52" t="s">
        <v>230</v>
      </c>
      <c r="AN386" s="53">
        <v>4213</v>
      </c>
      <c r="AO386" s="54">
        <v>9</v>
      </c>
    </row>
    <row r="387" ht="10.5" customHeight="1"/>
    <row r="388" ht="3" customHeight="1">
      <c r="A388" s="46"/>
    </row>
    <row r="389" ht="3" customHeight="1"/>
    <row r="390" ht="3" customHeight="1"/>
    <row r="391" ht="3" customHeight="1"/>
    <row r="392" ht="3" customHeight="1"/>
    <row r="393" ht="3" customHeight="1"/>
    <row r="394" ht="3" customHeight="1"/>
    <row r="395" ht="3" customHeight="1"/>
    <row r="396" ht="3" customHeight="1"/>
    <row r="397" ht="3" customHeight="1"/>
    <row r="398" ht="3" customHeight="1"/>
    <row r="399" ht="3" customHeight="1"/>
    <row r="400" ht="3" customHeight="1"/>
    <row r="401" ht="3" customHeight="1"/>
    <row r="402" ht="3" customHeight="1"/>
    <row r="403" ht="3" customHeight="1"/>
    <row r="404" ht="3" customHeight="1"/>
    <row r="405" ht="3" customHeight="1"/>
    <row r="406" spans="1:4" ht="3" customHeight="1">
      <c r="A406" s="9"/>
      <c r="B406" s="42"/>
      <c r="C406" s="43"/>
      <c r="D406" s="44"/>
    </row>
    <row r="407" spans="1:4" ht="3" customHeight="1">
      <c r="A407" s="9"/>
      <c r="B407" s="42"/>
      <c r="C407" s="43"/>
      <c r="D407" s="44"/>
    </row>
    <row r="408" spans="1:4" ht="3" customHeight="1">
      <c r="A408" s="9"/>
      <c r="B408" s="42"/>
      <c r="C408" s="43"/>
      <c r="D408" s="44"/>
    </row>
    <row r="409" spans="1:4" ht="3" customHeight="1">
      <c r="A409" s="9"/>
      <c r="B409" s="42"/>
      <c r="C409" s="43"/>
      <c r="D409" s="44"/>
    </row>
    <row r="410" spans="1:4" ht="3" customHeight="1">
      <c r="A410" s="9"/>
      <c r="B410" s="42"/>
      <c r="C410" s="43"/>
      <c r="D410" s="44"/>
    </row>
    <row r="411" spans="1:4" ht="3" customHeight="1">
      <c r="A411" s="9"/>
      <c r="B411" s="42"/>
      <c r="C411" s="43"/>
      <c r="D411" s="44"/>
    </row>
    <row r="412" spans="1:4" ht="3" customHeight="1">
      <c r="A412" s="9"/>
      <c r="B412" s="42"/>
      <c r="C412" s="43"/>
      <c r="D412" s="44"/>
    </row>
    <row r="413" spans="1:4" ht="3" customHeight="1">
      <c r="A413" s="9"/>
      <c r="B413" s="42"/>
      <c r="C413" s="43"/>
      <c r="D413" s="44"/>
    </row>
    <row r="414" spans="1:4" ht="3" customHeight="1">
      <c r="A414" s="9"/>
      <c r="B414" s="42"/>
      <c r="C414" s="43"/>
      <c r="D414" s="44"/>
    </row>
    <row r="415" spans="1:3" ht="3" customHeight="1">
      <c r="A415" s="9"/>
      <c r="B415" s="42"/>
      <c r="C415" s="43"/>
    </row>
    <row r="416" spans="1:3" ht="3" customHeight="1">
      <c r="A416" s="9"/>
      <c r="B416" s="42"/>
      <c r="C416" s="43"/>
    </row>
    <row r="417" spans="1:3" ht="3" customHeight="1">
      <c r="A417" s="9"/>
      <c r="B417" s="42"/>
      <c r="C417" s="43"/>
    </row>
    <row r="418" spans="1:3" ht="3" customHeight="1">
      <c r="A418" s="9"/>
      <c r="B418" s="42"/>
      <c r="C418" s="43"/>
    </row>
    <row r="419" spans="1:3" ht="3" customHeight="1">
      <c r="A419" s="9"/>
      <c r="B419" s="42"/>
      <c r="C419" s="43"/>
    </row>
    <row r="420" spans="1:3" ht="3" customHeight="1">
      <c r="A420" s="9"/>
      <c r="B420" s="42"/>
      <c r="C420" s="43"/>
    </row>
    <row r="421" spans="1:3" ht="3" customHeight="1">
      <c r="A421" s="9"/>
      <c r="B421" s="42"/>
      <c r="C421" s="43"/>
    </row>
    <row r="422" spans="1:3" ht="3" customHeight="1">
      <c r="A422" s="9"/>
      <c r="B422" s="42"/>
      <c r="C422" s="43"/>
    </row>
    <row r="423" spans="1:3" ht="3" customHeight="1" thickBot="1">
      <c r="A423" s="9"/>
      <c r="B423" s="42"/>
      <c r="C423" s="43"/>
    </row>
    <row r="424" spans="1:42" ht="24.75" thickBot="1">
      <c r="A424" s="62" t="s">
        <v>2</v>
      </c>
      <c r="B424" s="62" t="s">
        <v>247</v>
      </c>
      <c r="C424" s="45" t="s">
        <v>248</v>
      </c>
      <c r="AM424" s="182" t="s">
        <v>67</v>
      </c>
      <c r="AN424" s="183"/>
      <c r="AO424" s="17" t="s">
        <v>68</v>
      </c>
      <c r="AP424" s="17" t="s">
        <v>69</v>
      </c>
    </row>
    <row r="425" spans="1:42" ht="13.5" thickBot="1">
      <c r="A425" s="63">
        <v>1</v>
      </c>
      <c r="B425" s="61" t="s">
        <v>249</v>
      </c>
      <c r="C425" s="29">
        <v>1</v>
      </c>
      <c r="D425" s="60" t="s">
        <v>183</v>
      </c>
      <c r="AM425" s="23" t="s">
        <v>117</v>
      </c>
      <c r="AN425" s="24" t="s">
        <v>250</v>
      </c>
      <c r="AO425" s="18">
        <v>11</v>
      </c>
      <c r="AP425" s="18">
        <v>1</v>
      </c>
    </row>
    <row r="426" spans="1:42" ht="13.5" thickBot="1">
      <c r="A426" s="63">
        <v>2</v>
      </c>
      <c r="B426" s="61" t="s">
        <v>251</v>
      </c>
      <c r="C426" s="29">
        <v>2</v>
      </c>
      <c r="D426" s="39">
        <v>11</v>
      </c>
      <c r="AM426" s="23" t="s">
        <v>252</v>
      </c>
      <c r="AN426" s="24" t="s">
        <v>250</v>
      </c>
      <c r="AO426" s="18">
        <v>21</v>
      </c>
      <c r="AP426" s="18">
        <v>2</v>
      </c>
    </row>
    <row r="427" spans="1:42" ht="13.5" thickBot="1">
      <c r="A427" s="63">
        <v>3</v>
      </c>
      <c r="B427" s="61" t="s">
        <v>253</v>
      </c>
      <c r="C427" s="29">
        <v>3</v>
      </c>
      <c r="D427" s="39">
        <v>21</v>
      </c>
      <c r="AM427" s="23" t="s">
        <v>254</v>
      </c>
      <c r="AN427" s="24" t="s">
        <v>250</v>
      </c>
      <c r="AO427" s="18">
        <v>51</v>
      </c>
      <c r="AP427" s="18">
        <v>3</v>
      </c>
    </row>
    <row r="428" spans="1:42" ht="13.5" thickBot="1">
      <c r="A428" s="63">
        <v>4</v>
      </c>
      <c r="B428" s="61" t="s">
        <v>176</v>
      </c>
      <c r="C428" s="29">
        <v>4</v>
      </c>
      <c r="D428" s="39">
        <v>51</v>
      </c>
      <c r="AM428" s="174" t="s">
        <v>118</v>
      </c>
      <c r="AN428" s="175"/>
      <c r="AO428" s="18">
        <v>12</v>
      </c>
      <c r="AP428" s="18">
        <v>4</v>
      </c>
    </row>
    <row r="429" spans="1:42" ht="13.5" thickBot="1">
      <c r="A429" s="63">
        <v>5</v>
      </c>
      <c r="B429" s="61" t="s">
        <v>177</v>
      </c>
      <c r="C429" s="29">
        <v>5</v>
      </c>
      <c r="D429" s="39">
        <v>12</v>
      </c>
      <c r="AM429" s="174" t="s">
        <v>119</v>
      </c>
      <c r="AN429" s="175"/>
      <c r="AO429" s="18">
        <v>52</v>
      </c>
      <c r="AP429" s="18">
        <v>5</v>
      </c>
    </row>
    <row r="430" spans="1:42" ht="13.5" thickBot="1">
      <c r="A430" s="63">
        <v>6</v>
      </c>
      <c r="B430" s="61" t="s">
        <v>178</v>
      </c>
      <c r="C430" s="29">
        <v>6</v>
      </c>
      <c r="D430" s="39">
        <v>52</v>
      </c>
      <c r="AM430" s="174" t="s">
        <v>120</v>
      </c>
      <c r="AN430" s="175"/>
      <c r="AO430" s="18">
        <v>13</v>
      </c>
      <c r="AP430" s="18">
        <v>6</v>
      </c>
    </row>
    <row r="431" spans="1:42" ht="13.5" thickBot="1">
      <c r="A431" s="63">
        <v>7</v>
      </c>
      <c r="B431" s="61" t="s">
        <v>179</v>
      </c>
      <c r="C431" s="29">
        <v>7</v>
      </c>
      <c r="D431" s="39">
        <v>13</v>
      </c>
      <c r="AM431" s="174" t="s">
        <v>121</v>
      </c>
      <c r="AN431" s="175"/>
      <c r="AO431" s="18">
        <v>23</v>
      </c>
      <c r="AP431" s="18">
        <v>7</v>
      </c>
    </row>
    <row r="432" spans="1:42" ht="13.5" thickBot="1">
      <c r="A432" s="63"/>
      <c r="B432" s="61" t="s">
        <v>121</v>
      </c>
      <c r="C432" s="29" t="s">
        <v>183</v>
      </c>
      <c r="D432" s="39">
        <v>23</v>
      </c>
      <c r="AM432" s="25"/>
      <c r="AN432" s="37"/>
      <c r="AO432" s="18"/>
      <c r="AP432" s="18"/>
    </row>
    <row r="433" spans="1:42" ht="13.5" thickBot="1">
      <c r="A433" s="63">
        <v>8</v>
      </c>
      <c r="B433" s="61" t="s">
        <v>207</v>
      </c>
      <c r="C433" s="29">
        <v>8</v>
      </c>
      <c r="D433" s="39">
        <v>53</v>
      </c>
      <c r="AM433" s="174" t="s">
        <v>122</v>
      </c>
      <c r="AN433" s="175"/>
      <c r="AO433" s="18">
        <v>53</v>
      </c>
      <c r="AP433" s="18">
        <v>8</v>
      </c>
    </row>
    <row r="434" spans="1:42" ht="13.5" thickBot="1">
      <c r="A434" s="63">
        <v>9</v>
      </c>
      <c r="B434" s="61" t="s">
        <v>208</v>
      </c>
      <c r="C434" s="29">
        <v>9</v>
      </c>
      <c r="D434" s="39">
        <v>14</v>
      </c>
      <c r="AM434" s="23" t="s">
        <v>117</v>
      </c>
      <c r="AN434" s="24" t="s">
        <v>123</v>
      </c>
      <c r="AO434" s="18">
        <v>14</v>
      </c>
      <c r="AP434" s="18">
        <v>9</v>
      </c>
    </row>
    <row r="435" spans="1:4" ht="12.75">
      <c r="A435" s="63">
        <v>11</v>
      </c>
      <c r="B435" s="61" t="s">
        <v>209</v>
      </c>
      <c r="C435" s="29">
        <v>11</v>
      </c>
      <c r="D435" s="39" t="s">
        <v>183</v>
      </c>
    </row>
    <row r="436" spans="1:4" ht="12.75">
      <c r="A436" s="63">
        <v>25</v>
      </c>
      <c r="B436" s="61" t="s">
        <v>210</v>
      </c>
      <c r="C436" s="29">
        <v>25</v>
      </c>
      <c r="D436" s="39" t="s">
        <v>183</v>
      </c>
    </row>
    <row r="437" ht="3" customHeight="1">
      <c r="A437" s="42"/>
    </row>
    <row r="438" ht="3" customHeight="1">
      <c r="A438" s="42"/>
    </row>
    <row r="439" ht="3" customHeight="1">
      <c r="A439" s="42"/>
    </row>
    <row r="440" ht="3" customHeight="1">
      <c r="A440" s="42"/>
    </row>
    <row r="441" ht="3" customHeight="1">
      <c r="A441" s="42"/>
    </row>
    <row r="442" ht="3" customHeight="1">
      <c r="A442" s="42"/>
    </row>
    <row r="443" ht="3" customHeight="1">
      <c r="A443" s="42"/>
    </row>
    <row r="444" ht="3" customHeight="1">
      <c r="A444" s="42"/>
    </row>
    <row r="445" ht="3" customHeight="1">
      <c r="A445" s="42"/>
    </row>
    <row r="446" ht="3" customHeight="1">
      <c r="A446" s="42"/>
    </row>
    <row r="447" ht="3" customHeight="1">
      <c r="A447" s="42"/>
    </row>
    <row r="448" ht="3" customHeight="1">
      <c r="A448" s="42"/>
    </row>
    <row r="449" ht="3" customHeight="1">
      <c r="A449" s="42"/>
    </row>
    <row r="450" ht="3" customHeight="1">
      <c r="A450" s="42"/>
    </row>
    <row r="451" ht="3" customHeight="1">
      <c r="A451" s="42"/>
    </row>
    <row r="452" ht="3" customHeight="1">
      <c r="A452" s="42"/>
    </row>
    <row r="453" ht="3" customHeight="1">
      <c r="A453" s="42"/>
    </row>
    <row r="454" ht="3" customHeight="1">
      <c r="A454" s="42"/>
    </row>
    <row r="455" ht="3" customHeight="1">
      <c r="A455" s="42"/>
    </row>
    <row r="456" ht="3" customHeight="1">
      <c r="A456" s="42"/>
    </row>
    <row r="457" ht="3" customHeight="1">
      <c r="A457" s="42"/>
    </row>
    <row r="458" ht="3" customHeight="1">
      <c r="A458" s="42"/>
    </row>
    <row r="459" ht="3" customHeight="1">
      <c r="A459" s="42"/>
    </row>
    <row r="460" ht="3" customHeight="1">
      <c r="A460" s="42"/>
    </row>
  </sheetData>
  <mergeCells count="10">
    <mergeCell ref="AM431:AN431"/>
    <mergeCell ref="AM433:AN433"/>
    <mergeCell ref="AM428:AN428"/>
    <mergeCell ref="A9:B9"/>
    <mergeCell ref="A27:B27"/>
    <mergeCell ref="A16:B16"/>
    <mergeCell ref="A34:B34"/>
    <mergeCell ref="AM429:AN429"/>
    <mergeCell ref="AM430:AN430"/>
    <mergeCell ref="AM424:AN42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dimension ref="A1:M21"/>
  <sheetViews>
    <sheetView workbookViewId="0" topLeftCell="A1">
      <selection activeCell="B24" sqref="B24"/>
    </sheetView>
  </sheetViews>
  <sheetFormatPr defaultColWidth="9.140625" defaultRowHeight="12.75"/>
  <cols>
    <col min="1" max="1" width="4.00390625" style="0" bestFit="1" customWidth="1"/>
    <col min="2" max="2" width="128.57421875" style="0" customWidth="1"/>
  </cols>
  <sheetData>
    <row r="1" spans="1:2" ht="13.5" thickBot="1">
      <c r="A1" s="176" t="s">
        <v>0</v>
      </c>
      <c r="B1" s="177"/>
    </row>
    <row r="2" spans="1:2" ht="13.5" thickBot="1">
      <c r="A2" s="1" t="s">
        <v>2</v>
      </c>
      <c r="B2" s="2" t="s">
        <v>3</v>
      </c>
    </row>
    <row r="3" spans="1:2" ht="13.5" thickBot="1">
      <c r="A3" s="1">
        <v>1</v>
      </c>
      <c r="B3" s="5" t="s">
        <v>4</v>
      </c>
    </row>
    <row r="4" spans="1:2" ht="13.5" thickBot="1">
      <c r="A4" s="1">
        <v>2</v>
      </c>
      <c r="B4" s="5" t="s">
        <v>6</v>
      </c>
    </row>
    <row r="5" spans="1:2" ht="13.5" thickBot="1">
      <c r="A5" s="1">
        <v>3</v>
      </c>
      <c r="B5" s="5" t="s">
        <v>8</v>
      </c>
    </row>
    <row r="6" spans="1:2" ht="13.5" thickBot="1">
      <c r="A6" s="1">
        <v>4</v>
      </c>
      <c r="B6" s="5" t="s">
        <v>10</v>
      </c>
    </row>
    <row r="7" spans="1:2" ht="13.5" thickBot="1">
      <c r="A7" s="9"/>
      <c r="B7" s="10"/>
    </row>
    <row r="8" spans="1:2" ht="13.5" thickBot="1">
      <c r="A8" s="178" t="s">
        <v>12</v>
      </c>
      <c r="B8" s="179"/>
    </row>
    <row r="9" spans="1:2" ht="13.5" thickBot="1">
      <c r="A9" s="4" t="s">
        <v>2</v>
      </c>
      <c r="B9" s="4" t="s">
        <v>3</v>
      </c>
    </row>
    <row r="10" spans="1:2" ht="23.25" thickBot="1">
      <c r="A10" s="1">
        <v>1</v>
      </c>
      <c r="B10" s="5" t="s">
        <v>13</v>
      </c>
    </row>
    <row r="11" spans="1:2" ht="23.25" thickBot="1">
      <c r="A11" s="1">
        <v>2</v>
      </c>
      <c r="B11" s="5" t="s">
        <v>41</v>
      </c>
    </row>
    <row r="12" spans="1:2" ht="23.25" thickBot="1">
      <c r="A12" s="1">
        <v>3</v>
      </c>
      <c r="B12" s="5" t="s">
        <v>42</v>
      </c>
    </row>
    <row r="13" spans="1:2" ht="34.5" thickBot="1">
      <c r="A13" s="1">
        <v>4</v>
      </c>
      <c r="B13" s="5" t="s">
        <v>43</v>
      </c>
    </row>
    <row r="14" spans="1:2" ht="13.5" thickBot="1">
      <c r="A14" s="1">
        <v>5</v>
      </c>
      <c r="B14" s="5" t="s">
        <v>133</v>
      </c>
    </row>
    <row r="15" spans="1:2" ht="13.5" thickBot="1">
      <c r="A15" s="1">
        <v>6</v>
      </c>
      <c r="B15" s="5" t="s">
        <v>134</v>
      </c>
    </row>
    <row r="16" spans="1:2" ht="13.5" thickBot="1">
      <c r="A16" s="1">
        <v>7</v>
      </c>
      <c r="B16" s="5" t="s">
        <v>135</v>
      </c>
    </row>
    <row r="21" spans="2:13" ht="12.75">
      <c r="B21" s="184"/>
      <c r="C21" s="184"/>
      <c r="D21" s="184"/>
      <c r="E21" s="184"/>
      <c r="F21" s="184"/>
      <c r="G21" s="184"/>
      <c r="H21" s="184"/>
      <c r="I21" s="184"/>
      <c r="J21" s="184"/>
      <c r="K21" s="184"/>
      <c r="L21" s="184"/>
      <c r="M21" s="184"/>
    </row>
  </sheetData>
  <mergeCells count="3">
    <mergeCell ref="A1:B1"/>
    <mergeCell ref="A8:B8"/>
    <mergeCell ref="B21:M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klimukha</cp:lastModifiedBy>
  <dcterms:created xsi:type="dcterms:W3CDTF">1996-10-08T23:32:33Z</dcterms:created>
  <dcterms:modified xsi:type="dcterms:W3CDTF">2019-06-25T14:06:04Z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